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belous\Desktop\для сайта\"/>
    </mc:Choice>
  </mc:AlternateContent>
  <bookViews>
    <workbookView xWindow="0" yWindow="0" windowWidth="27990" windowHeight="12285"/>
  </bookViews>
  <sheets>
    <sheet name="Структура" sheetId="1" r:id="rId1"/>
    <sheet name="Кураторы" sheetId="2" r:id="rId2"/>
  </sheets>
  <externalReferences>
    <externalReference r:id="rId3"/>
  </externalReferences>
  <definedNames>
    <definedName name="_xlnm._FilterDatabase" localSheetId="0" hidden="1">Структура!$A$1:$R$299</definedName>
    <definedName name="_xlnm.Print_Titles" localSheetId="0">Структура!$5:$6</definedName>
    <definedName name="календарь">[1]!Таблица1[Состояние ячеек календаря]</definedName>
    <definedName name="Список_кураторов">[1]!Таблица2[[#All],[Кураторы:]]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9" i="1" l="1"/>
  <c r="E101" i="1"/>
  <c r="E288" i="1" l="1"/>
  <c r="E282" i="1"/>
  <c r="E281" i="1"/>
  <c r="E280" i="1"/>
  <c r="E278" i="1"/>
  <c r="E150" i="1"/>
  <c r="E147" i="1"/>
  <c r="E146" i="1"/>
  <c r="E145" i="1"/>
  <c r="E143" i="1"/>
  <c r="E142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1" i="1"/>
  <c r="E109" i="1"/>
  <c r="E108" i="1"/>
  <c r="E107" i="1"/>
  <c r="E106" i="1"/>
  <c r="E105" i="1"/>
  <c r="E110" i="1"/>
  <c r="E104" i="1"/>
  <c r="E100" i="1"/>
  <c r="E98" i="1"/>
  <c r="E97" i="1"/>
  <c r="E96" i="1"/>
  <c r="E91" i="1"/>
  <c r="E90" i="1"/>
  <c r="E89" i="1"/>
  <c r="E88" i="1"/>
  <c r="E87" i="1"/>
  <c r="E86" i="1"/>
  <c r="E85" i="1"/>
  <c r="E84" i="1"/>
  <c r="E82" i="1"/>
  <c r="E81" i="1"/>
  <c r="E80" i="1"/>
  <c r="E78" i="1"/>
  <c r="E76" i="1"/>
  <c r="E75" i="1"/>
  <c r="E73" i="1"/>
  <c r="E72" i="1"/>
  <c r="E71" i="1"/>
  <c r="E69" i="1"/>
  <c r="E68" i="1"/>
  <c r="E67" i="1"/>
  <c r="E66" i="1"/>
  <c r="E65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6" i="1"/>
</calcChain>
</file>

<file path=xl/sharedStrings.xml><?xml version="1.0" encoding="utf-8"?>
<sst xmlns="http://schemas.openxmlformats.org/spreadsheetml/2006/main" count="2690" uniqueCount="1169">
  <si>
    <t>О БелГУ</t>
  </si>
  <si>
    <t>История</t>
  </si>
  <si>
    <t>Университет сегодня</t>
  </si>
  <si>
    <t>Миссия и ценности</t>
  </si>
  <si>
    <t>Достижения</t>
  </si>
  <si>
    <t>Символика университета</t>
  </si>
  <si>
    <t>Сертификаты и свидетельства НИУ «БелГУ»</t>
  </si>
  <si>
    <t>Структура</t>
  </si>
  <si>
    <t>Советы и комиссии</t>
  </si>
  <si>
    <t>Ректор НИУ «БелГУ»</t>
  </si>
  <si>
    <t>Приветственное слово</t>
  </si>
  <si>
    <t>Биография</t>
  </si>
  <si>
    <t>Сведения о доходах</t>
  </si>
  <si>
    <t>Новости, события, интервью</t>
  </si>
  <si>
    <t>Блог ректора </t>
  </si>
  <si>
    <t>Задать вопрос ректору </t>
  </si>
  <si>
    <t>Научно-педагогический состав</t>
  </si>
  <si>
    <t>План университетских мероприятий</t>
  </si>
  <si>
    <t>Эндаумент-фонд</t>
  </si>
  <si>
    <t>Официальные документы</t>
  </si>
  <si>
    <t>Противодействие коррупции, терроризму и экстремизму</t>
  </si>
  <si>
    <t>Сведения об образовательной организации</t>
  </si>
  <si>
    <t>Контакты и реквизиты</t>
  </si>
  <si>
    <t>Пресс-центр</t>
  </si>
  <si>
    <t>Новости</t>
  </si>
  <si>
    <t>Видео</t>
  </si>
  <si>
    <t>Галерея</t>
  </si>
  <si>
    <t>Видео-презентации</t>
  </si>
  <si>
    <t>Газета «ВЕСТИ БелГУ»</t>
  </si>
  <si>
    <t>Образование</t>
  </si>
  <si>
    <t>Расписание занятий</t>
  </si>
  <si>
    <t>Активация учетной записи пользователя</t>
  </si>
  <si>
    <t>Личный кабинет обучающегося</t>
  </si>
  <si>
    <t>Электронные образовательные системы</t>
  </si>
  <si>
    <t>Многофункциональный центр НИУ “БелГУ”</t>
  </si>
  <si>
    <t>Электронные услуги</t>
  </si>
  <si>
    <t>Организация учебного процесса</t>
  </si>
  <si>
    <t>Дистанционное обучение</t>
  </si>
  <si>
    <t>Обучение иностранных граждан</t>
  </si>
  <si>
    <t>Программы и формы обучения</t>
  </si>
  <si>
    <t>Бюджет или контракт?</t>
  </si>
  <si>
    <t>Документы для поступления</t>
  </si>
  <si>
    <t>Сроки приема документов и проведения вступительных испытаний</t>
  </si>
  <si>
    <t>Обладателю иностранного документа об образовании</t>
  </si>
  <si>
    <t>Правила пребывания иностранных граждан на территории РФ</t>
  </si>
  <si>
    <t>Подготовительный факультет для иностранных граждан</t>
  </si>
  <si>
    <t>Проживание в общежитии иностранных граждан</t>
  </si>
  <si>
    <t>Контакты приемной комиссии для иностранных граждан</t>
  </si>
  <si>
    <t>Международная академическая мобильность</t>
  </si>
  <si>
    <t>Школы</t>
  </si>
  <si>
    <t>Наука и инновации</t>
  </si>
  <si>
    <t>Новости науки</t>
  </si>
  <si>
    <t>Программы и проекты</t>
  </si>
  <si>
    <t>Структура управления научной деятельностью</t>
  </si>
  <si>
    <t>Защита диссертаций</t>
  </si>
  <si>
    <t>Научные направления</t>
  </si>
  <si>
    <t>Лучший научный опыт</t>
  </si>
  <si>
    <t>Научные мероприятия</t>
  </si>
  <si>
    <t>V Молодежный форум университетов стран ШОС-2020</t>
  </si>
  <si>
    <t>Конкурсы и гранты</t>
  </si>
  <si>
    <t>НОЦ “Иновационные решения в АПК”</t>
  </si>
  <si>
    <t>Научные публикации и издания</t>
  </si>
  <si>
    <t>Молодежная наука</t>
  </si>
  <si>
    <t>Научные подразделения</t>
  </si>
  <si>
    <t>Сотрудничество</t>
  </si>
  <si>
    <t>Международное сотрудничество</t>
  </si>
  <si>
    <t>Конкурсы, стипендии, гранты на обучение за рубежом</t>
  </si>
  <si>
    <t>Обзор результатов международного сотрудничества</t>
  </si>
  <si>
    <t>Проекты Erasmus+</t>
  </si>
  <si>
    <t>Ассоциация выпускников</t>
  </si>
  <si>
    <t>Вузы-партнеры</t>
  </si>
  <si>
    <t>Партнеры</t>
  </si>
  <si>
    <t>Программы международной академической мобильности</t>
  </si>
  <si>
    <t>Студенческая жизнь</t>
  </si>
  <si>
    <t>Студенческий портал</t>
  </si>
  <si>
    <t>Студенческие объеденения</t>
  </si>
  <si>
    <t>Студенческие коллективы</t>
  </si>
  <si>
    <t>Культура и творчество</t>
  </si>
  <si>
    <t>Физкультура и спорт</t>
  </si>
  <si>
    <t>Социальная сфера</t>
  </si>
  <si>
    <t>https://bsuedu.ru/bsu/bsu-life/stud_life_menu/stud-life/</t>
  </si>
  <si>
    <t>ПРИЛОЖЕНИЕ 3</t>
  </si>
  <si>
    <t>к приказу ректора</t>
  </si>
  <si>
    <t>№</t>
  </si>
  <si>
    <t>Раздел</t>
  </si>
  <si>
    <t>Куратор</t>
  </si>
  <si>
    <t>Адрес страницы</t>
  </si>
  <si>
    <t>Модератор</t>
  </si>
  <si>
    <t>Редактор</t>
  </si>
  <si>
    <t>1</t>
  </si>
  <si>
    <t>https://bsuedu.ru/bsu/info/</t>
  </si>
  <si>
    <t>Геращенко Владимир Михайлович 
Проректор по административной работе</t>
  </si>
  <si>
    <t>1.1</t>
  </si>
  <si>
    <t>https://bsuedu.ru/bsu/info/about/history</t>
  </si>
  <si>
    <t>1.2</t>
  </si>
  <si>
    <t>https://bsuedu.ru/bsu/info/about/today</t>
  </si>
  <si>
    <t>1.3</t>
  </si>
  <si>
    <t>https://bsuedu.ru/bsu/info/about/mission</t>
  </si>
  <si>
    <t>1.4</t>
  </si>
  <si>
    <t>https://bsuedu.ru/bsu/info/about/progress</t>
  </si>
  <si>
    <t>1.5</t>
  </si>
  <si>
    <t>https://bsuedu.ru/bsu/info/about/gerbgimn</t>
  </si>
  <si>
    <t>1.6</t>
  </si>
  <si>
    <t>https://bsuedu.ru/bsu/info/about/certificate</t>
  </si>
  <si>
    <t>1.7</t>
  </si>
  <si>
    <t>https://bsuedu.ru/bsu/info/structure/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</si>
  <si>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</si>
  <si>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</si>
  <si>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</si>
  <si>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</si>
  <si>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</si>
  <si>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</si>
  <si>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</si>
  <si>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</si>
  <si>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</si>
  <si>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</si>
  <si>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</si>
  <si>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1.7.12</t>
  </si>
  <si>
    <t>1.7.13</t>
  </si>
  <si>
    <t>1.8</t>
  </si>
  <si>
    <t>https://bsuedu.ru/bsu/info/pps/</t>
  </si>
  <si>
    <t>1.9</t>
  </si>
  <si>
    <t>https://bsuedu.ru/bsu/info/meropr/</t>
  </si>
  <si>
    <t>1.10</t>
  </si>
  <si>
    <t>https://bsuedu.ru/bsu/info/about/endowment</t>
  </si>
  <si>
    <t>1.11</t>
  </si>
  <si>
    <t>https://bsuedu.ru/bsu/info/officialdocs/</t>
  </si>
  <si>
    <t>1.12</t>
  </si>
  <si>
    <t>https://bsuedu.ru/bsu/info/about/antiterror</t>
  </si>
  <si>
    <t>1.13</t>
  </si>
  <si>
    <t>https://bsuedu.ru/bsu/info/about/info_bsu</t>
  </si>
  <si>
    <t>1.14</t>
  </si>
  <si>
    <t>https://bsuedu.ru/bsu/info/about/rekvizit</t>
  </si>
  <si>
    <t>https://bsuedu.ru/bsu/olegpolukhin/</t>
  </si>
  <si>
    <t>https://bsuedu.ru/bsu/olegpolukhin/hello</t>
  </si>
  <si>
    <t>https://bsuedu.ru/bsu/olegpolukhin/biography</t>
  </si>
  <si>
    <t>https://bsuedu.ru/bsu/olegpolukhin/income</t>
  </si>
  <si>
    <t>https://bsuedu.ru/bsu/olegpolukhin/events</t>
  </si>
  <si>
    <t>https://bsuedu.ru/bsu/olegpolukhin/blog/index.php?page=blog&amp;blog=blog_rector</t>
  </si>
  <si>
    <t>https://bsuedu.ru/bsu/olegpolukhin/question</t>
  </si>
  <si>
    <t>https://bsuedu.ru/bsu/news/</t>
  </si>
  <si>
    <t>https://bsuedu.ru/bsu/news/video/</t>
  </si>
  <si>
    <t>https://bsuedu.ru/bsu/resource/photoalbum/</t>
  </si>
  <si>
    <t>https://bsuedu.ru/bsu/info/about/films/</t>
  </si>
  <si>
    <t>https://bsuedu.ru/bsu/gazeta/</t>
  </si>
  <si>
    <t>2</t>
  </si>
  <si>
    <t>https://bsuedu.ru/bsu/education/</t>
  </si>
  <si>
    <t>2.1</t>
  </si>
  <si>
    <t>https://bsuedu.ru/bsu/education/schedule/</t>
  </si>
  <si>
    <t>2.2</t>
  </si>
  <si>
    <t>https://bsuedu.ru/active-user/</t>
  </si>
  <si>
    <t>2.3</t>
  </si>
  <si>
    <t>https://dekanat.bsu.edu.ru/blocks/bsu_portfolio/index.php</t>
  </si>
  <si>
    <t>2.4</t>
  </si>
  <si>
    <t>https://bsuedu.ru/bsu/education/obrazovatelnye-informatsionnye-sistemy/</t>
  </si>
  <si>
    <t>2.5</t>
  </si>
  <si>
    <t>https://mfc.bsu.edu.ru/</t>
  </si>
  <si>
    <t>2.6</t>
  </si>
  <si>
    <t>https://bsuedu.ru/bsu/resource/services/</t>
  </si>
  <si>
    <t>2.7</t>
  </si>
  <si>
    <t>2.8</t>
  </si>
  <si>
    <t>https://bsuedu.ru/bsu/education/oup/</t>
  </si>
  <si>
    <t>2.9</t>
  </si>
  <si>
    <t>https://bsuedu.ru/bsu/student/</t>
  </si>
  <si>
    <t>2.10</t>
  </si>
  <si>
    <t>https://bsuedu.ru/bsu/link/mobility/</t>
  </si>
  <si>
    <t>2.11</t>
  </si>
  <si>
    <t>https://bsuedu.ru/bsu/education/schools/</t>
  </si>
  <si>
    <t>2.12</t>
  </si>
  <si>
    <t>https://bsuedu.ru/bsu/education/training/</t>
  </si>
  <si>
    <t>https://bsuedu.ru/bsu/education/training/programs</t>
  </si>
  <si>
    <t>https://bsuedu.ru/bsu/education/training/budget-contract</t>
  </si>
  <si>
    <t>https://bsuedu.ru/bsu/education/training/doc</t>
  </si>
  <si>
    <t>https://bsuedu.ru/bsu/education/training/exam</t>
  </si>
  <si>
    <t>https://bsuedu.ru/bsu/education/training/doc-edu</t>
  </si>
  <si>
    <t>https://bsuedu.ru/bsu/education/training/rules-rf</t>
  </si>
  <si>
    <t>https://bsuedu.ru/bsu/education/training/pf</t>
  </si>
  <si>
    <t>https://bsuedu.ru/bsu/education/training/hostel</t>
  </si>
  <si>
    <t>https://bsuedu.ru/bsu/education/training/contact</t>
  </si>
  <si>
    <t>3</t>
  </si>
  <si>
    <t>https://bsuedu.ru/bsu/science/</t>
  </si>
  <si>
    <t>3.1</t>
  </si>
  <si>
    <t>https://bsuedu.ru/bsu/science/news-science/</t>
  </si>
  <si>
    <t>3.2</t>
  </si>
  <si>
    <t>https://bsuedu.ru/bsu/science/program/</t>
  </si>
  <si>
    <t>3.3</t>
  </si>
  <si>
    <t>https://bsuedu.ru/bsu/science/structure/</t>
  </si>
  <si>
    <t>3.4</t>
  </si>
  <si>
    <t>http://dekanat.bsu.edu.ru/blocks/bsu_disser/protection.php</t>
  </si>
  <si>
    <t>3.5</t>
  </si>
  <si>
    <t>https://bsuedu.ru/bsu/science/napr/</t>
  </si>
  <si>
    <t>3.6</t>
  </si>
  <si>
    <t>https://bsuedu.ru/bsu/science/best_asp/</t>
  </si>
  <si>
    <t>3.7</t>
  </si>
  <si>
    <t>https://bsuedu.ru/bsu/science/meropr/</t>
  </si>
  <si>
    <t>3.8</t>
  </si>
  <si>
    <t>https://bsuedu.ru/bsu/science/shos2020/</t>
  </si>
  <si>
    <t>3.9</t>
  </si>
  <si>
    <t>https://bsuedu.ru/bsu/science/grant/</t>
  </si>
  <si>
    <t>3.10</t>
  </si>
  <si>
    <t>https://bsuedu.ru/bsu/science/noc-apk/</t>
  </si>
  <si>
    <t>3.11</t>
  </si>
  <si>
    <t>https://bsuedu.ru/bsu/science/public/</t>
  </si>
  <si>
    <t>3.12</t>
  </si>
  <si>
    <t>https://bsuedu.ru/bsu/science/youth-science/</t>
  </si>
  <si>
    <t>3.13</t>
  </si>
  <si>
    <t>https://bsuedu.ru/bsu/info/structure/section_science.php</t>
  </si>
  <si>
    <t>4</t>
  </si>
  <si>
    <t>https://bsuedu.ru/bsu/link/</t>
  </si>
  <si>
    <t>4.1</t>
  </si>
  <si>
    <t>https://bsuedu.ru/bsu/link/intern-coop/</t>
  </si>
  <si>
    <t>4.2</t>
  </si>
  <si>
    <t>https://bsuedu.ru/bsu/link/grants/</t>
  </si>
  <si>
    <t>4.3</t>
  </si>
  <si>
    <t>https://bsuedu.ru/bsu/link/res/index.php?IBLOCK_ID=135&amp;SECTION_ID=7398</t>
  </si>
  <si>
    <t>4.4</t>
  </si>
  <si>
    <t>https://bsuedu.ru/bsu/link/erasmus/</t>
  </si>
  <si>
    <t>4.5</t>
  </si>
  <si>
    <t>https://bsuedu.ru/bsu/structure/detail.php?ID=272724</t>
  </si>
  <si>
    <t>4.6</t>
  </si>
  <si>
    <t>https://bsuedu.ru/bsu/link/collaboration/</t>
  </si>
  <si>
    <t>4.7</t>
  </si>
  <si>
    <t>https://bsuedu.ru/bsu/link/partners/</t>
  </si>
  <si>
    <t>4.8</t>
  </si>
  <si>
    <t>5</t>
  </si>
  <si>
    <t>https://bsuedu.ru/bsu/bsu-life/</t>
  </si>
  <si>
    <t>5.1</t>
  </si>
  <si>
    <t>http://stud.bsu.edu.ru/</t>
  </si>
  <si>
    <t>5.2</t>
  </si>
  <si>
    <t>5.3</t>
  </si>
  <si>
    <t>5.4</t>
  </si>
  <si>
    <t>https://bsuedu.ru/bsu/bsu-life/stud_life_menu/napr-deyat/</t>
  </si>
  <si>
    <t>5.5</t>
  </si>
  <si>
    <t>5.6</t>
  </si>
  <si>
    <t>Ивахненко Евгений Григорьевич 
Проректор по строительству и эксплуатации</t>
  </si>
  <si>
    <t>активно</t>
  </si>
  <si>
    <t>неактивно</t>
  </si>
  <si>
    <t>Цуканова Елена Юрьевна
Проректор по воспитательной работе и молодежной политике</t>
  </si>
  <si>
    <t>Маматов Александр Васильевич 
Проректор по образовательной деятельности</t>
  </si>
  <si>
    <t>Голубоцких Николай Павлович 
Проректор по комплексной безопасности и развитию имущественного комплекса</t>
  </si>
  <si>
    <t>Полевой Игорь Николаевич 
Проректор по экономике и финансам</t>
  </si>
  <si>
    <t>Репников Николай Иванович 
Проректор по науке и инновациям</t>
  </si>
  <si>
    <t>Кучмистый Владислав Анатольевич 
Проректор по международному сотрудничеству</t>
  </si>
  <si>
    <t>Пересыпкин Андрей Петрович 
Проректор по реализации программ стратегического развития</t>
  </si>
  <si>
    <t>Управление по связям с общественностью и СМИ аппарата ректора. Начальник.</t>
  </si>
  <si>
    <t>Музей истории НИУ «БелГУ». Директор.</t>
  </si>
  <si>
    <t>Центр менеджмента качества. Директор.</t>
  </si>
  <si>
    <t xml:space="preserve">Департамент образовательной политики. Директор. </t>
  </si>
  <si>
    <t>Организационно-контрольный центр. Директор.</t>
  </si>
  <si>
    <t>Ректорат</t>
  </si>
  <si>
    <t>Управление по развитию персонала и кадровой работе. Начальник.</t>
  </si>
  <si>
    <t>Совет учебно-методический</t>
  </si>
  <si>
    <t>https://www.bsuedu.ru/bsu/structure/detail.php?ID=61149</t>
  </si>
  <si>
    <t>Совет по цифровому развитию</t>
  </si>
  <si>
    <t>https://www.bsuedu.ru/bsu/structure/detail.php?ID=249304</t>
  </si>
  <si>
    <t>Совет по цифровому развитию. Секретарь.</t>
  </si>
  <si>
    <t>Совет по коммерциализации</t>
  </si>
  <si>
    <t>https://www.bsuedu.ru/bsu/structure/detail.php?ID=36428</t>
  </si>
  <si>
    <t>Совет по коммерциализации. Секретарь.</t>
  </si>
  <si>
    <t>Совет по межкультурной коммуникации</t>
  </si>
  <si>
    <t>https://www.bsuedu.ru/bsu/structure/detail.php?ID=364938</t>
  </si>
  <si>
    <t>Совет по профилактике правонарушений в студенческой среде</t>
  </si>
  <si>
    <t>https://www.bsuedu.ru/bsu/structure/detail.php?ID=312789</t>
  </si>
  <si>
    <t>Совет по развитию физической культуры и спорта</t>
  </si>
  <si>
    <t>https://www.bsuedu.ru/bsu/structure/detail.php?ID=13145</t>
  </si>
  <si>
    <t>Совет по энергетическому менеджменту</t>
  </si>
  <si>
    <t>https://www.bsuedu.ru/bsu/structure/detail.php?ID=13166</t>
  </si>
  <si>
    <t>Координационный совет по менеджменту качества</t>
  </si>
  <si>
    <t>https://www.bsuedu.ru/bsu/structure/detail.php?ID=36787</t>
  </si>
  <si>
    <t>Шаповалов Владимир Анатольевич 
Проректор по качеству и дополнительному образованию</t>
  </si>
  <si>
    <t>Координационный совет по взаимодействию между НИУ «БелГУ» и Белгородской Митрополией</t>
  </si>
  <si>
    <t>https://www.bsuedu.ru/bsu/structure/detail.php?ID=305527</t>
  </si>
  <si>
    <t>Общественный совет по развитию педагогического образования</t>
  </si>
  <si>
    <t>https://www.bsuedu.ru/bsu/structure/detail.php?ID=13158</t>
  </si>
  <si>
    <t>Совет редакционно-издательский</t>
  </si>
  <si>
    <t>https://www.bsuedu.ru/bsu/structure/detail.php?ID=249359</t>
  </si>
  <si>
    <t>Совет по имиджевой политике</t>
  </si>
  <si>
    <t>https://www.bsuedu.ru/bsu/structure/detail.php?ID=315905</t>
  </si>
  <si>
    <t>Приёмная комиссия</t>
  </si>
  <si>
    <t>https://www.bsuedu.ru/bsu/structure/detail.php?ID=2274</t>
  </si>
  <si>
    <t>Комиссия по контролю соблюдения требований законодательства РФ по вопросам использования и распоряжения имуществом</t>
  </si>
  <si>
    <t>https://www.bsuedu.ru/bsu/structure/detail.php?ID=316267</t>
  </si>
  <si>
    <t>Комиссия по переходу обучающихся с платной на бесплатную основу обучения</t>
  </si>
  <si>
    <t>https://www.bsuedu.ru/bsu/structure/detail.php?ID=305616</t>
  </si>
  <si>
    <t>Комиссия по подготовке и принятию решения о списании федерального имущества, закрепленного за НИУ «БелГУ»</t>
  </si>
  <si>
    <t>https://www.bsuedu.ru/bsu/structure/detail.php?ID=334713</t>
  </si>
  <si>
    <t>Комиссия по противодействию коррупции, экстремистским и националистическим проявлениям, терроризму, проведению антинаркотической политики в НИУ «БелГУ»</t>
  </si>
  <si>
    <t>https://www.bsuedu.ru/bsu/structure/detail.php?ID=10593</t>
  </si>
  <si>
    <t>Комиссия по распределению мест для поселения обучающихся в общежития</t>
  </si>
  <si>
    <t>https://www.bsuedu.ru/bsu/structure/detail.php?ID=315883</t>
  </si>
  <si>
    <t>Комиссия по рассмотрению вопросов использования и распоряжения федеральным имуществом, закрепленным за НИУ «БелГУ»</t>
  </si>
  <si>
    <t>https://www.bsuedu.ru/bsu/structure/detail.php?ID=315448</t>
  </si>
  <si>
    <t>Комиссия по рассмотрению вопросов использования и распоряжения федеральным имуществом, закрепленным за НИУ «БелГУ». Секретарь.</t>
  </si>
  <si>
    <t>Комиссия по трудовым спорам</t>
  </si>
  <si>
    <t>https://www.bsuedu.ru/bsu/structure/detail.php?ID=207061</t>
  </si>
  <si>
    <t>Комиссия по ценообразованию</t>
  </si>
  <si>
    <t>https://www.bsuedu.ru/bsu/structure/detail.php?ID=10634</t>
  </si>
  <si>
    <t>Апелляционная комиссия</t>
  </si>
  <si>
    <t>https://www.bsuedu.ru/bsu/structure/detail.php?ID=37042</t>
  </si>
  <si>
    <t>Аттестационно-кадровая комиссия</t>
  </si>
  <si>
    <t>https://www.bsuedu.ru/bsu/structure/detail.php?ID=316237</t>
  </si>
  <si>
    <t>Экзаменационная комиссия</t>
  </si>
  <si>
    <t>https://www.bsuedu.ru/bsu/structure/detail.php?ID=13118</t>
  </si>
  <si>
    <t>Отдел протокола</t>
  </si>
  <si>
    <t>https://www.bsuedu.ru/bsu/structure/detail.php?ID=362626</t>
  </si>
  <si>
    <t>Проектный офис</t>
  </si>
  <si>
    <t>https://www.bsuedu.ru/bsu/structure/detail.php?ID=207048</t>
  </si>
  <si>
    <t>Управление правовое</t>
  </si>
  <si>
    <t>https://www.bsuedu.ru/bsu/structure/detail.php?ID=10528</t>
  </si>
  <si>
    <t>Управление по связям с общественностью и СМИ</t>
  </si>
  <si>
    <t>https://www.bsuedu.ru/bsu/structure/detail.php?ID=10533</t>
  </si>
  <si>
    <t>Управление по связям с общественностью и СМИ. Начальник.</t>
  </si>
  <si>
    <t>Управление по развитию персонала и кадровой работе</t>
  </si>
  <si>
    <t>https://www.bsuedu.ru/bsu/structure/detail.php?ID=10239</t>
  </si>
  <si>
    <t>Департамент воспитательной деятельности</t>
  </si>
  <si>
    <t>https://www.bsuedu.ru/bsu/structure/detail.php?ID=213055</t>
  </si>
  <si>
    <t>Департамент довузовской подготовки и организации приема</t>
  </si>
  <si>
    <t>https://www.bsuedu.ru/bsu/structure/detail.php?ID=207050</t>
  </si>
  <si>
    <t>Департамент довузовской подготовки и организации приема. Директор.</t>
  </si>
  <si>
    <t>Издательский дом «БелГУ»</t>
  </si>
  <si>
    <t>https://www.bsuedu.ru/bsu/structure/detail.php?ID=13127</t>
  </si>
  <si>
    <t>Департамент образовательной политики</t>
  </si>
  <si>
    <t>https://www.bsuedu.ru/bsu/structure/detail.php?ID=2263</t>
  </si>
  <si>
    <t>Управление учебно-методическое</t>
  </si>
  <si>
    <t>https://www.bsuedu.ru/bsu/structure/detail.php?ID=434953</t>
  </si>
  <si>
    <t>Управление электронных образовательных технологий</t>
  </si>
  <si>
    <t>https://www.bsuedu.ru/bsu/structure/detail.php?ID=13137</t>
  </si>
  <si>
    <t>Центр иноязычного образования и академического письма</t>
  </si>
  <si>
    <t>https://www.bsuedu.ru/bsu/structure/detail.php?ID=336074</t>
  </si>
  <si>
    <t>Департамент социальной политики</t>
  </si>
  <si>
    <t>https://www.bsuedu.ru/bsu/structure/detail.php?ID=10568</t>
  </si>
  <si>
    <t>Департамент социальной политики. Директор.</t>
  </si>
  <si>
    <t>Студенческий городок</t>
  </si>
  <si>
    <t>https://www.bsuedu.ru/bsu/structure/detail.php?ID=215604</t>
  </si>
  <si>
    <t>Общежития №1 и №3</t>
  </si>
  <si>
    <t>https://www.bsuedu.ru/bsu/structure/detail.php?ID=215612</t>
  </si>
  <si>
    <t>Общежитие №2</t>
  </si>
  <si>
    <t>https://www.bsuedu.ru/bsu/structure/detail.php?ID=215619</t>
  </si>
  <si>
    <t>Общежитие №4</t>
  </si>
  <si>
    <t>https://www.bsuedu.ru/bsu/structure/detail.php?ID=215628</t>
  </si>
  <si>
    <t>Общежитие №5</t>
  </si>
  <si>
    <t>https://www.bsuedu.ru/bsu/structure/detail.php?ID=284234</t>
  </si>
  <si>
    <t>Общежития №6 и №7</t>
  </si>
  <si>
    <t>https://www.bsuedu.ru/bsu/structure/detail.php?ID=215635</t>
  </si>
  <si>
    <t>Департамент управления имуществом и организации закупок</t>
  </si>
  <si>
    <t>https://www.bsuedu.ru/bsu/structure/detail.php?ID=78129</t>
  </si>
  <si>
    <t>Департамент цифрового развития</t>
  </si>
  <si>
    <t>https://www.bsuedu.ru/bsu/structure/detail.php?ID=364820</t>
  </si>
  <si>
    <t>Департамент научной коммуникации и издательской деятельности</t>
  </si>
  <si>
    <t>https://www.bsuedu.ru/bsu/science/structure/</t>
  </si>
  <si>
    <t>Департамент научной и инновационной деятельности. Директор.</t>
  </si>
  <si>
    <t>Департамент научной и инновационной деятельности</t>
  </si>
  <si>
    <t>https://www.bsuedu.ru/bsu/structure/detail.php?ID=10254</t>
  </si>
  <si>
    <t>Департамент подготовки и аттестации научно-педагогических кадров</t>
  </si>
  <si>
    <t>https://www.bsuedu.ru/bsu/structure/detail.php?ID=10644</t>
  </si>
  <si>
    <t>Департамент подготовки и аттестации научно-педагогических кадров. Директор.</t>
  </si>
  <si>
    <t>Управление бухгалтерского учета</t>
  </si>
  <si>
    <t>https://www.bsuedu.ru/bsu/structure/detail.php?ID=10270</t>
  </si>
  <si>
    <t>Главный бухгалтер </t>
  </si>
  <si>
    <t>https://www.bsuedu.ru/bsu/structure/detail.php?ID=207046</t>
  </si>
  <si>
    <t>Управление ландшафтных работ и обслуживания территорий</t>
  </si>
  <si>
    <t>https://www.bsuedu.ru/bsu/structure/detail.php?ID=364857</t>
  </si>
  <si>
    <t>Департамент  международного сотрудничества</t>
  </si>
  <si>
    <t>https://www.bsuedu.ru/bsu/structure/detail.php?ID=10518</t>
  </si>
  <si>
    <t>Управление по обслуживанию и ремонту инженерных сетей</t>
  </si>
  <si>
    <t>https://www.bsuedu.ru/bsu/structure/detail.php?ID=77989</t>
  </si>
  <si>
    <t>Отдел документационного обеспечения</t>
  </si>
  <si>
    <t>https://www.bsuedu.ru/bsu/structure/detail.php?ID=36435</t>
  </si>
  <si>
    <t>https://www.bsuedu.ru/bsu/structure/detail.php?ID=207058</t>
  </si>
  <si>
    <t>Отдел контрольно-ревизионный</t>
  </si>
  <si>
    <t>https://www.bsuedu.ru/bsu/structure/detail.php?ID=13199</t>
  </si>
  <si>
    <t>Отдел материально-технического развития, текущего и капитального ремонта</t>
  </si>
  <si>
    <t>https://www.bsuedu.ru/bsu/structure/detail.php?ID=87934</t>
  </si>
  <si>
    <t>Отдел материально-технического снабжения</t>
  </si>
  <si>
    <t>https://www.bsuedu.ru/bsu/structure/detail.php?ID=87937</t>
  </si>
  <si>
    <t>Управление регистрации, размещения и визовой поддержки</t>
  </si>
  <si>
    <t>https://www.bsuedu.ru/bsu/structure/detail.php?ID=207063</t>
  </si>
  <si>
    <t>Отдел планово-финансовый</t>
  </si>
  <si>
    <t>https://www.bsuedu.ru/bsu/structure/detail.php?ID=340125</t>
  </si>
  <si>
    <t>Отдел труда и заработной платы</t>
  </si>
  <si>
    <t>https://www.bsuedu.ru/bsu/structure/detail.php?ID=10077</t>
  </si>
  <si>
    <t>Центр бережливых компетенций</t>
  </si>
  <si>
    <t>https://www.bsuedu.ru/bsu/structure/detail.php?ID=566851</t>
  </si>
  <si>
    <t>Конноспортивная школа НИУ «БелГУ»</t>
  </si>
  <si>
    <t>https://www.bsuedu.ru/bsu/structure/detail.php?ID=13168</t>
  </si>
  <si>
    <t>Молодежный культурный центр</t>
  </si>
  <si>
    <t>https://www.bsuedu.ru/bsu/structure/detail.php?ID=13134</t>
  </si>
  <si>
    <t>Агитбригада «Лидер»</t>
  </si>
  <si>
    <t>https://www.bsuedu.ru/bsu/structure/detail.php?ID=38458</t>
  </si>
  <si>
    <t>Академический хор</t>
  </si>
  <si>
    <t>https://www.bsuedu.ru/bsu/structure/detail.php?ID=206752</t>
  </si>
  <si>
    <t>Ансамбль классического танца «Терпсихора-Алиса»</t>
  </si>
  <si>
    <t>https://www.bsuedu.ru/bsu/structure/detail.php?ID=46755</t>
  </si>
  <si>
    <t>Ансамбль народной песни «Отрада»</t>
  </si>
  <si>
    <t>https://www.bsuedu.ru/bsu/structure/detail.php?ID=248033</t>
  </si>
  <si>
    <t>Арт-студия «Вереск»</t>
  </si>
  <si>
    <t>https://www.bsuedu.ru/bsu/structure/detail.php?ID=36423</t>
  </si>
  <si>
    <t>Балет «Мариданс»</t>
  </si>
  <si>
    <t>https://www.bsuedu.ru/bsu/structure/detail.php?ID=77170</t>
  </si>
  <si>
    <t>Вокальная группа «Университет»</t>
  </si>
  <si>
    <t>https://www.bsuedu.ru/bsu/structure/detail.php?ID=581986</t>
  </si>
  <si>
    <t>Группа «31-й регион»</t>
  </si>
  <si>
    <t>https://www.bsuedu.ru/bsu/structure/detail.php?ID=37048</t>
  </si>
  <si>
    <t>Дизайн-студия «Экстрим»</t>
  </si>
  <si>
    <t>https://www.bsuedu.ru/bsu/structure/detail.php?ID=60942</t>
  </si>
  <si>
    <t>Ректорский духовой оркестр</t>
  </si>
  <si>
    <t>https://www.bsuedu.ru/bsu/structure/detail.php?ID=36426</t>
  </si>
  <si>
    <t>Клуб Весёлых и Находчивых</t>
  </si>
  <si>
    <t>https://www.bsuedu.ru/bsu/structure/detail.php?ID=53609</t>
  </si>
  <si>
    <t>Студенческий театр</t>
  </si>
  <si>
    <t>https://www.bsuedu.ru/bsu/structure/detail.php?ID=45114</t>
  </si>
  <si>
    <t>Студенческий театр эстрадных миниатюр «Фабула»</t>
  </si>
  <si>
    <t>https://www.bsuedu.ru/bsu/structure/detail.php?ID=2311</t>
  </si>
  <si>
    <t>Студия инструментальной музыки</t>
  </si>
  <si>
    <t>https://www.bsuedu.ru/bsu/structure/detail.php?ID=256602</t>
  </si>
  <si>
    <t>Студия танца «Данс Хаос»</t>
  </si>
  <si>
    <t>https://www.bsuedu.ru/bsu/structure/detail.php?ID=41294</t>
  </si>
  <si>
    <t>Школа Ведущих НИУ «БелГУ»</t>
  </si>
  <si>
    <t>https://www.bsuedu.ru/bsu/structure/detail.php?ID=148672</t>
  </si>
  <si>
    <t>Танцевальный коллектив современного эстрадного танца «Ритм»</t>
  </si>
  <si>
    <t>https://www.bsuedu.ru/bsu/structure/detail.php?ID=668936</t>
  </si>
  <si>
    <t>Музей истории НИУ «БелГУ»</t>
  </si>
  <si>
    <t>https://www.bsuedu.ru/bsu/structure/detail.php?ID=13116</t>
  </si>
  <si>
    <t>Научная библиотека</t>
  </si>
  <si>
    <t>https://www.bsuedu.ru/bsu/structure/detail.php?ID=13111</t>
  </si>
  <si>
    <t>Научная библиотека им. Н.Н.Страхова. Директор.</t>
  </si>
  <si>
    <t>Оздоровительный комплекс «Нежеголь»</t>
  </si>
  <si>
    <t>https://www.bsuedu.ru/bsu/structure/detail.php?ID=216653</t>
  </si>
  <si>
    <t>Оздоровительный комплекс «Нежеголь». Директор.</t>
  </si>
  <si>
    <t>Поликлиника НИУ «БелГУ»</t>
  </si>
  <si>
    <t>https://www.bsuedu.ru/bsu/structure/detail.php?ID=13141</t>
  </si>
  <si>
    <t>Главный врач поликлиники</t>
  </si>
  <si>
    <t>Психологическая служба</t>
  </si>
  <si>
    <t>https://www.bsuedu.ru/bsu/structure/detail.php?ID=2295</t>
  </si>
  <si>
    <t>Психологическое онлайн-консультирование</t>
  </si>
  <si>
    <t>http://psy.bsu.edu.ru/psy/studlife/psy-help/</t>
  </si>
  <si>
    <t>Редакция газеты «Вести БелГУ»</t>
  </si>
  <si>
    <t>https://www.bsuedu.ru/bsu/structure/detail.php?ID=13113</t>
  </si>
  <si>
    <t>Главный редактор газеты</t>
  </si>
  <si>
    <t>Спортивный клуб</t>
  </si>
  <si>
    <t>https://www.bsuedu.ru/bsu/structure/detail.php?ID=207039</t>
  </si>
  <si>
    <t>Учебно-спортивный комплекс Светланы Хоркиной</t>
  </si>
  <si>
    <t>https://www.bsuedu.ru/bsu/structure/detail.php?ID=13183</t>
  </si>
  <si>
    <t>Центр тестирования ВФСК ГТО НИУ «БелГУ»</t>
  </si>
  <si>
    <t>https://www.bsuedu.ru/bsu/structure/detail.php?ID=2382</t>
  </si>
  <si>
    <t>Цент развития интеллектуальных видов спорта</t>
  </si>
  <si>
    <t>https://www.bsuedu.ru/bsu/structure/detail.php?ID=76838</t>
  </si>
  <si>
    <t>Цент развития интеллектуальных видов спорта. Директор</t>
  </si>
  <si>
    <t>Учебные комплексы</t>
  </si>
  <si>
    <t>https://www.bsuedu.ru/bsu/structure/detail.php?ID=87924</t>
  </si>
  <si>
    <t>Проректор по строительству и хозяйственной работе</t>
  </si>
  <si>
    <t>Центр тестирования граждан зарубежных стран по русскому языку</t>
  </si>
  <si>
    <t>https://www.bsuedu.ru/bsu/structure/detail.php?ID=393111</t>
  </si>
  <si>
    <t>постоянно</t>
  </si>
  <si>
    <t>1.7.14</t>
  </si>
  <si>
    <t>1.7.15</t>
  </si>
  <si>
    <t>1.7.16</t>
  </si>
  <si>
    <t>1.7.17</t>
  </si>
  <si>
    <t>1.7.18</t>
  </si>
  <si>
    <t>1.7.19</t>
  </si>
  <si>
    <t>1.7.20</t>
  </si>
  <si>
    <t>1.7.21</t>
  </si>
  <si>
    <t>1.7.22</t>
  </si>
  <si>
    <t>1.7.23</t>
  </si>
  <si>
    <t>1.7.24</t>
  </si>
  <si>
    <t>1.7.25</t>
  </si>
  <si>
    <t>1.7.26</t>
  </si>
  <si>
    <t>1.7.27</t>
  </si>
  <si>
    <t>1.7.28</t>
  </si>
  <si>
    <t>1.7.29</t>
  </si>
  <si>
    <t>1.7.30</t>
  </si>
  <si>
    <t>1.7.31</t>
  </si>
  <si>
    <t>1.7.32</t>
  </si>
  <si>
    <t>1.7.33</t>
  </si>
  <si>
    <t>1.7.34</t>
  </si>
  <si>
    <t>1.7.35</t>
  </si>
  <si>
    <t>1.7.36</t>
  </si>
  <si>
    <t>1.7.37</t>
  </si>
  <si>
    <t>1.7.38</t>
  </si>
  <si>
    <t>1.7.39</t>
  </si>
  <si>
    <t>1.7.40</t>
  </si>
  <si>
    <t>1.7.41</t>
  </si>
  <si>
    <t>1.7.42</t>
  </si>
  <si>
    <t>1.7.43</t>
  </si>
  <si>
    <t>1.7.44</t>
  </si>
  <si>
    <t>1.7.45</t>
  </si>
  <si>
    <t>1.7.46</t>
  </si>
  <si>
    <t>1.7.47</t>
  </si>
  <si>
    <t>1.7.48</t>
  </si>
  <si>
    <t>1.7.49</t>
  </si>
  <si>
    <t>1.7.50</t>
  </si>
  <si>
    <t>1.7.51</t>
  </si>
  <si>
    <t>1.7.52</t>
  </si>
  <si>
    <t>1.7.53</t>
  </si>
  <si>
    <t>1.7.54</t>
  </si>
  <si>
    <t>1.7.55</t>
  </si>
  <si>
    <t>1.7.56</t>
  </si>
  <si>
    <t>1.7.57</t>
  </si>
  <si>
    <t>1.7.58</t>
  </si>
  <si>
    <t>1.7.59</t>
  </si>
  <si>
    <t>1.7.60</t>
  </si>
  <si>
    <t>1.7.61</t>
  </si>
  <si>
    <t>1.7.62</t>
  </si>
  <si>
    <t>1.7.63</t>
  </si>
  <si>
    <t>1.7.64</t>
  </si>
  <si>
    <t>1.7.65</t>
  </si>
  <si>
    <t>1.7.66</t>
  </si>
  <si>
    <t>1.7.67</t>
  </si>
  <si>
    <t>1.7.68</t>
  </si>
  <si>
    <t>1.7.69</t>
  </si>
  <si>
    <t>1.7.70</t>
  </si>
  <si>
    <t>1.7.71</t>
  </si>
  <si>
    <t>1.7.72</t>
  </si>
  <si>
    <t>1.7.73</t>
  </si>
  <si>
    <t>1.7.74</t>
  </si>
  <si>
    <t>1.7.75</t>
  </si>
  <si>
    <t>1.7.76</t>
  </si>
  <si>
    <t>1.7.77</t>
  </si>
  <si>
    <t>1.7.78</t>
  </si>
  <si>
    <t>1.7.79</t>
  </si>
  <si>
    <t>1.7.80</t>
  </si>
  <si>
    <t>1.7.81</t>
  </si>
  <si>
    <t>1.7.82</t>
  </si>
  <si>
    <t>1.7.83</t>
  </si>
  <si>
    <t>1.7.84</t>
  </si>
  <si>
    <t>1.7.85</t>
  </si>
  <si>
    <t>1.7.86</t>
  </si>
  <si>
    <t>1.7.87</t>
  </si>
  <si>
    <t>1.7.88</t>
  </si>
  <si>
    <t>1.7.89</t>
  </si>
  <si>
    <t>1.7.90</t>
  </si>
  <si>
    <t>1.7.91</t>
  </si>
  <si>
    <t>1.7.92</t>
  </si>
  <si>
    <t>1.7.93</t>
  </si>
  <si>
    <t>1.7.94</t>
  </si>
  <si>
    <t>1.7.95</t>
  </si>
  <si>
    <t>1.7.96</t>
  </si>
  <si>
    <t>1.7.97</t>
  </si>
  <si>
    <t>1.7.98</t>
  </si>
  <si>
    <t>1.7.99</t>
  </si>
  <si>
    <t>1.7.100</t>
  </si>
  <si>
    <t>1.7.101</t>
  </si>
  <si>
    <t>1.7.102</t>
  </si>
  <si>
    <t>1.7.103</t>
  </si>
  <si>
    <t>1.7.104</t>
  </si>
  <si>
    <t>1.7.105</t>
  </si>
  <si>
    <t>1.7.106</t>
  </si>
  <si>
    <t>1.7.107</t>
  </si>
  <si>
    <t>1.15</t>
  </si>
  <si>
    <t>1.15.1</t>
  </si>
  <si>
    <t>1.15.2</t>
  </si>
  <si>
    <t>1.15.3</t>
  </si>
  <si>
    <t>1.15.4</t>
  </si>
  <si>
    <t>1.15.5</t>
  </si>
  <si>
    <t>1.15.6</t>
  </si>
  <si>
    <t>1.16</t>
  </si>
  <si>
    <t>1.16.1</t>
  </si>
  <si>
    <t>1.16.2</t>
  </si>
  <si>
    <t>1.16.3</t>
  </si>
  <si>
    <t>1.16.4</t>
  </si>
  <si>
    <t>1.16.5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</si>
  <si>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</si>
  <si>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</si>
  <si>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</si>
  <si>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</si>
  <si>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</si>
  <si>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</si>
  <si>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</si>
  <si>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</si>
  <si>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</si>
  <si>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Начальник. управления по развитию персонала и кадровой работе</t>
  </si>
  <si>
    <t>Руководители соответствующих подразделений и направлений деятельности</t>
  </si>
  <si>
    <t>Управление комплексной безопасности. Начальник.</t>
  </si>
  <si>
    <t>Департамент цифрового развития. Директор.</t>
  </si>
  <si>
    <t>Правовое управление, Начальник.; Главный бухгалтер.</t>
  </si>
  <si>
    <t>Многофункциональный центр НИУ «БелГУ» Директор.</t>
  </si>
  <si>
    <t>Управление международного сотрудничества. Начальник.</t>
  </si>
  <si>
    <t>Департамент воспитательной деятельности Директор.</t>
  </si>
  <si>
    <t>НОЦ «Инновационные решения в АПК». Руководитель.</t>
  </si>
  <si>
    <t>Центр развития публикационной активности. Директор.</t>
  </si>
  <si>
    <t>Департамент социальной политики. Директор</t>
  </si>
  <si>
    <t>РЕСУРСЫ УНИВЕРСИТЕТА</t>
  </si>
  <si>
    <t>Электронная почта</t>
  </si>
  <si>
    <t>https://auth.bsu.edu.ru/cas/login</t>
  </si>
  <si>
    <t>Телефонный справочник</t>
  </si>
  <si>
    <t>https://www.bsuedu.ru/bsu/resource/phone/index.php</t>
  </si>
  <si>
    <t>Автоматизированные системы</t>
  </si>
  <si>
    <t>https://www.bsuedu.ru/bsu/resource/is/</t>
  </si>
  <si>
    <t>Пользователю интрасети</t>
  </si>
  <si>
    <t>http://user.bsu.edu.ru/user/</t>
  </si>
  <si>
    <t>Web-ресурсы интрасети НИУ «БелГУ»</t>
  </si>
  <si>
    <t>https://www.bsuedu.ru/bsu/resource/webres/</t>
  </si>
  <si>
    <t>Спортивный комплекс «Буревестник»</t>
  </si>
  <si>
    <t>https://www.bsuedu.ru/bsu/social-activity/sport/burevesnik/</t>
  </si>
  <si>
    <t xml:space="preserve">Спортивный комплекс "Буревестник"  Директор Центра ВФСК ГТО </t>
  </si>
  <si>
    <t>Спортивный городок БелГУ</t>
  </si>
  <si>
    <t>https://www.bsuedu.ru/bsu/social-activity/sport/sport-gorodok/</t>
  </si>
  <si>
    <t>https://www.bsuedu.ru/bsu/structure/detail.php?ID=207039&amp;IBLOCK_ID=78</t>
  </si>
  <si>
    <t>Расписание занятий и план работы Спортивного клуба</t>
  </si>
  <si>
    <t>https://www.bsuedu.ru/bsu/resource/officialdocs/sections.php?ID=211#sect3</t>
  </si>
  <si>
    <t>Спортивный клуб Директор.</t>
  </si>
  <si>
    <t>Комплекс ГТО</t>
  </si>
  <si>
    <t>https://www.bsuedu.ru/bsu/social-activity/sport/gto/</t>
  </si>
  <si>
    <t>Питание в НИУ «БелГУ»</t>
  </si>
  <si>
    <t>https://www.bsuedu.ru/bsu/social-activity/soc/food/</t>
  </si>
  <si>
    <t>Поликлиника</t>
  </si>
  <si>
    <t>Поликлиника. Главный врач.</t>
  </si>
  <si>
    <t>Учебно-научный комплекс «Аптеки БелГУ»</t>
  </si>
  <si>
    <t>https://www.bsuedu.ru/bsu/social-activity/soc/pharm/</t>
  </si>
  <si>
    <t>Стипендиальное обеспечение</t>
  </si>
  <si>
    <t>https://www.bsuedu.ru/bsu/resource/officialdocs/sections.php?ID=172#sect1</t>
  </si>
  <si>
    <t>Доступная среда НИУ «БелГУ»</t>
  </si>
  <si>
    <t>https://www.bsuedu.ru/bsu/social-activity/soc/access-env/</t>
  </si>
  <si>
    <t>Документы департамента социальной политики</t>
  </si>
  <si>
    <t>https://www.bsuedu.ru/bsu/resource/officialdocs/sections.php?ID=172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</si>
  <si>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</si>
  <si>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</si>
  <si>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</si>
  <si>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</si>
  <si>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</si>
  <si>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</si>
  <si>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</si>
  <si>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</si>
  <si>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</si>
  <si>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</si>
  <si>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</si>
  <si>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</si>
  <si>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6</t>
  </si>
  <si>
    <t>6.1</t>
  </si>
  <si>
    <t>6.2</t>
  </si>
  <si>
    <t>6.3</t>
  </si>
  <si>
    <t>6.4</t>
  </si>
  <si>
    <t>6.5</t>
  </si>
  <si>
    <t>Студенческий совет музея истории НИУ «БелГУ»</t>
  </si>
  <si>
    <t>Настоятель храма</t>
  </si>
  <si>
    <t>Документы по воспитательной деятельности</t>
  </si>
  <si>
    <t>https://www.bsuedu.ru/bsu/resource/officialdocs/sections.php?ID=211</t>
  </si>
  <si>
    <t xml:space="preserve">Департамент воспитательной деятельности Директор. </t>
  </si>
  <si>
    <t>Перечень кураторов разделов, закрепленных за страницами и разделами сайта НИУ «БелГУ» со сроками актуализации информации</t>
  </si>
  <si>
    <t>Кураторы:</t>
  </si>
  <si>
    <t>Полухин Олег Николаевич 
Ректор</t>
  </si>
  <si>
    <t>Система</t>
  </si>
  <si>
    <t>5.22</t>
  </si>
  <si>
    <t>5.24</t>
  </si>
  <si>
    <t>5.27</t>
  </si>
  <si>
    <t xml:space="preserve">  Сроки актуализации информации
(по календарным месяцам)</t>
  </si>
  <si>
    <t>АНГЛОЯЗЫЧНАЯ ВЕРСИЯ</t>
  </si>
  <si>
    <t>About Us</t>
  </si>
  <si>
    <t>https://www.bsuedu.ru/en/about/</t>
  </si>
  <si>
    <t xml:space="preserve">University today </t>
  </si>
  <si>
    <t>https://www.bsuedu.ru/en/about/today</t>
  </si>
  <si>
    <t>History</t>
  </si>
  <si>
    <t>https://www.bsuedu.ru/en/about/history</t>
  </si>
  <si>
    <t>Social Activities</t>
  </si>
  <si>
    <t>https://www.bsuedu.ru/en/about/soc</t>
  </si>
  <si>
    <t xml:space="preserve">Cultural Activities </t>
  </si>
  <si>
    <t>https://www.bsuedu.ru/en/about/culture</t>
  </si>
  <si>
    <t xml:space="preserve">Sport </t>
  </si>
  <si>
    <t>https://www.bsuedu.ru/en/about/sport</t>
  </si>
  <si>
    <t xml:space="preserve">University invites research teams </t>
  </si>
  <si>
    <t>https://www.bsuedu.ru/en/research/research-funding</t>
  </si>
  <si>
    <t xml:space="preserve">Event News </t>
  </si>
  <si>
    <t>https://www.bsuedu.ru/en/news</t>
  </si>
  <si>
    <t xml:space="preserve">Video News </t>
  </si>
  <si>
    <t>https://www.bsuedu.ru/en/news/video</t>
  </si>
  <si>
    <t xml:space="preserve">Education </t>
  </si>
  <si>
    <t>https://www.bsuedu.ru/en/education/</t>
  </si>
  <si>
    <t>Meet BelSU Vice-Rector for Academic Affairs</t>
  </si>
  <si>
    <t>https://www.bsuedu.ru/en/education/meet</t>
  </si>
  <si>
    <t>List of documents necessary for entry into the Russian Federation and for studying at BelSU</t>
  </si>
  <si>
    <t>https://www.bsuedu.ru/en/education/documents</t>
  </si>
  <si>
    <t>Preparatory / Foundation Programs</t>
  </si>
  <si>
    <t>https://www.bsuedu.ru/en/education/preparatory</t>
  </si>
  <si>
    <t xml:space="preserve">Bachelor degree programs </t>
  </si>
  <si>
    <t>https://www.bsuedu.ru/en/education/62</t>
  </si>
  <si>
    <t xml:space="preserve">Specialists training </t>
  </si>
  <si>
    <t>https://www.bsuedu.ru/en/education/65</t>
  </si>
  <si>
    <t>Master degree programs</t>
  </si>
  <si>
    <t>https://www.bsuedu.ru/en/education/68</t>
  </si>
  <si>
    <t xml:space="preserve">Residency (medicine) </t>
  </si>
  <si>
    <t>https://www.bsuedu.ru/en/education/residency</t>
  </si>
  <si>
    <t>Postgraduate study</t>
  </si>
  <si>
    <t>https://www.bsuedu.ru/en/education/post</t>
  </si>
  <si>
    <t>Degree programs in English</t>
  </si>
  <si>
    <t>https://www.bsuedu.ru/en/education/en</t>
  </si>
  <si>
    <t xml:space="preserve">Electronic editions on medicine in English </t>
  </si>
  <si>
    <t>https://www.bsuedu.ru/en/education/library-eng</t>
  </si>
  <si>
    <t>https://www.bsuedu.ru/en/education/recognition-edu</t>
  </si>
  <si>
    <t>Certificate of Education Recognition</t>
  </si>
  <si>
    <t>Research</t>
  </si>
  <si>
    <t>https://www.bsuedu.ru/en/research/</t>
  </si>
  <si>
    <t>About research at BelSU</t>
  </si>
  <si>
    <t>https://www.bsuedu.ru/en/research/research-bsu</t>
  </si>
  <si>
    <t>Meet Vice-Rector for Science</t>
  </si>
  <si>
    <t>https://www.bsuedu.ru/en/research/meet</t>
  </si>
  <si>
    <t xml:space="preserve">An Open Invitation to Research Teams </t>
  </si>
  <si>
    <t>Best Current Publications at Open access repository</t>
  </si>
  <si>
    <t>http://dspace.bsu.edu.ru/handle/123456789/90/?locale=en&amp;browse?type=title&amp;sort_by=2&amp;order=DESC&amp;rpp=100&amp;etal=0&amp;submit_browse=Update</t>
  </si>
  <si>
    <t>Structure</t>
  </si>
  <si>
    <t>https://www.bsuedu.ru/en/structure/</t>
  </si>
  <si>
    <t xml:space="preserve">Cooperation </t>
  </si>
  <si>
    <t>https://www.bsuedu.ru/en/cooperation/</t>
  </si>
  <si>
    <t xml:space="preserve">International cooperation at BelSU </t>
  </si>
  <si>
    <t>https://www.bsuedu.ru/en/cooperation/intercoop</t>
  </si>
  <si>
    <t>Partner Universities</t>
  </si>
  <si>
    <t>https://www.bsuedu.ru/en/cooperation/collaboration</t>
  </si>
  <si>
    <t>7</t>
  </si>
  <si>
    <t>7.1</t>
  </si>
  <si>
    <t>7.2</t>
  </si>
  <si>
    <t>7.3</t>
  </si>
  <si>
    <t>7.4</t>
  </si>
  <si>
    <t>7.5</t>
  </si>
  <si>
    <t>Департамент научно-исследовательской работы. Директор.</t>
  </si>
  <si>
    <t xml:space="preserve">Online Application form </t>
  </si>
  <si>
    <t>Департамент научной коммуникации и издательской деятельности. Директор</t>
  </si>
  <si>
    <t>Научная библиотека Директор.</t>
  </si>
  <si>
    <t>Департамент международного сотрудничества Директор.</t>
  </si>
  <si>
    <t>Rector's Office</t>
  </si>
  <si>
    <t>Centre for Mediation</t>
  </si>
  <si>
    <t>Clinical and Preclinical Studies Centre</t>
  </si>
  <si>
    <t>Nanostructured Materials and Nanotechnologies SE &amp; Innovation Centre</t>
  </si>
  <si>
    <t>Scientific and Training Center of Foreign Languages</t>
  </si>
  <si>
    <t>“Belgorod State University Botanical Garden” Research and Education Centre</t>
  </si>
  <si>
    <t>“NRU “BelSU” Engineering School” Research and Education Centre</t>
  </si>
  <si>
    <t>Basic Scientific and Research Laboratories</t>
  </si>
  <si>
    <t>Administration</t>
  </si>
  <si>
    <t>Applied Systems Analysis and Information Technologies SRL</t>
  </si>
  <si>
    <t>Demographic Processes RL</t>
  </si>
  <si>
    <t>Environmental Engineering SRL</t>
  </si>
  <si>
    <t>Historic Anthropology SRL</t>
  </si>
  <si>
    <t>Information Measurement and Control Complexes and Systems, ESL</t>
  </si>
  <si>
    <t>Intellectual automated control systems SRL</t>
  </si>
  <si>
    <t>Mechanical Properties of Nanoscale and Heat Resistant Materials SRL</t>
  </si>
  <si>
    <t>Mineral Processing SRL</t>
  </si>
  <si>
    <t>Organic Synthesis and NMR Spectroscopy SRL</t>
  </si>
  <si>
    <t>Population Genetics and Genotoxicology SRL</t>
  </si>
  <si>
    <t>Problems of Ion-plasma Technologies Development and Implementation SRL</t>
  </si>
  <si>
    <t>Radiation Physics Laboratory</t>
  </si>
  <si>
    <t>Scientific and Research Laboratory of Chemical Materials Science</t>
  </si>
  <si>
    <t>Laboratory of Bulk Nanostructured Materials</t>
  </si>
  <si>
    <t>Departments and Institutes</t>
  </si>
  <si>
    <t>Institute of Law</t>
  </si>
  <si>
    <t>Institute of Pedagogy</t>
  </si>
  <si>
    <t xml:space="preserve">Faculty of Physical Education </t>
  </si>
  <si>
    <t xml:space="preserve">Faculty of Preschool, Primary and Special education </t>
  </si>
  <si>
    <t xml:space="preserve">Faculty of History and Philology </t>
  </si>
  <si>
    <t xml:space="preserve">Faculty of Mathematics and Science </t>
  </si>
  <si>
    <t xml:space="preserve">Faculty of Foreign Languages </t>
  </si>
  <si>
    <t xml:space="preserve">Faculty of Psychology </t>
  </si>
  <si>
    <t>Institute of Medicine</t>
  </si>
  <si>
    <t xml:space="preserve">Medical College </t>
  </si>
  <si>
    <t>The Institute of Cross-cultural Communications and International Relations</t>
  </si>
  <si>
    <t xml:space="preserve">The Preparatory Faculty </t>
  </si>
  <si>
    <t>The Institute of Management</t>
  </si>
  <si>
    <t>Institute of Economy</t>
  </si>
  <si>
    <t>Institute of Engineering Technology and Natural Science</t>
  </si>
  <si>
    <t>Institute of Earth Sciences</t>
  </si>
  <si>
    <t>Faculty of Journalism</t>
  </si>
  <si>
    <t>Faculty of Theology and Social Sciences</t>
  </si>
  <si>
    <t>Institute of Pharmacy, Chemistry and Biology</t>
  </si>
  <si>
    <t>Stary Oskol branch</t>
  </si>
  <si>
    <t>Structural Unit</t>
  </si>
  <si>
    <t>Belgorod Publishing House</t>
  </si>
  <si>
    <t>Centre for Aerospace and Ground Monitoring of Objects and Natural Resources</t>
  </si>
  <si>
    <t>Diagnostics of Nanomaterials’ Structure and Properties, CUC</t>
  </si>
  <si>
    <t>Processing Equipment BelSU CUC</t>
  </si>
  <si>
    <t>Technological Park</t>
  </si>
  <si>
    <t>Information and Exhibition Centre</t>
  </si>
  <si>
    <t>https://bsuedu.ru/en/structure/detail.php?ID=247082</t>
  </si>
  <si>
    <t>Centers</t>
  </si>
  <si>
    <t>https://bsuedu.ru/en/structure/detail.php?ID=247080</t>
  </si>
  <si>
    <t>https://bsuedu.ru/en/structure/detail.php?ID=11848</t>
  </si>
  <si>
    <t>https://bsuedu.ru/en/structure/detail.php?ID=247097</t>
  </si>
  <si>
    <t>https://bsuedu.ru/en/structure/detail.php?ID=11948</t>
  </si>
  <si>
    <t>https://bsuedu.ru/en/structure/detail.php?ID=343277</t>
  </si>
  <si>
    <t>https://bsuedu.ru/en/structure/detail.php?ID=247090</t>
  </si>
  <si>
    <t>https://bsuedu.ru/en/structure/detail.php?ID=11895</t>
  </si>
  <si>
    <t>https://bsuedu.ru/en/structure/detail.php?ID=11869</t>
  </si>
  <si>
    <t>https://bsuedu.ru/en/structure/detail.php?ID=11877</t>
  </si>
  <si>
    <t>https://bsuedu.ru/en/structure/detail.php?ID=11871</t>
  </si>
  <si>
    <t>https://bsuedu.ru/en/structure/detail.php?ID=11822</t>
  </si>
  <si>
    <t>https://bsuedu.ru/en/structure/detail.php?ID=11865</t>
  </si>
  <si>
    <t>https://bsuedu.ru/en/structure/detail.php?ID=11867</t>
  </si>
  <si>
    <t>https://bsuedu.ru/en/structure/detail.php?ID=247099</t>
  </si>
  <si>
    <t>https://bsuedu.ru/en/structure/detail.php?ID=11885</t>
  </si>
  <si>
    <t>https://bsuedu.ru/en/structure/detail.php?ID=247093</t>
  </si>
  <si>
    <t>https://bsuedu.ru/en/structure/detail.php?ID=11863</t>
  </si>
  <si>
    <t>https://bsuedu.ru/en/structure/detail.php?ID=11875</t>
  </si>
  <si>
    <t>https://bsuedu.ru/en/structure/detail.php?ID=11891</t>
  </si>
  <si>
    <t>https://bsuedu.ru/en/structure/detail.php?ID=11900</t>
  </si>
  <si>
    <t>https://bsuedu.ru/en/structure/detail.php?ID=11828</t>
  </si>
  <si>
    <t>https://bsuedu.ru/en/structure/detail.php?ID=11836</t>
  </si>
  <si>
    <t>https://bsuedu.ru/en/structure/detail.php?ID=11925</t>
  </si>
  <si>
    <t>https://bsuedu.ru/en/structure/detail.php?ID=11856</t>
  </si>
  <si>
    <t>https://bsuedu.ru/en/structure/detail.php?ID=11861</t>
  </si>
  <si>
    <t>https://bsuedu.ru/en/structure/detail.php?ID=11893</t>
  </si>
  <si>
    <t>https://bsuedu.ru/en/structure/detail.php?ID=11959</t>
  </si>
  <si>
    <t>https://bsuedu.ru/en/structure/detail.php?ID=247044</t>
  </si>
  <si>
    <t>https://bsuedu.ru/en/structure/detail.php?ID=11957</t>
  </si>
  <si>
    <t>https://bsuedu.ru/en/structure/detail.php?ID=247070</t>
  </si>
  <si>
    <t>https://bsuedu.ru/en/structure/detail.php?ID=11976</t>
  </si>
  <si>
    <t>https://bsuedu.ru/en/structure/detail.php?ID=11909</t>
  </si>
  <si>
    <t>https://bsuedu.ru/en/structure/detail.php?ID=247063</t>
  </si>
  <si>
    <t>https://bsuedu.ru/en/structure/detail.php?ID=11927</t>
  </si>
  <si>
    <t>https://bsuedu.ru/en/structure/detail.php?ID=11887</t>
  </si>
  <si>
    <t>https://bsuedu.ru/en/structure/detail.php?ID=247117</t>
  </si>
  <si>
    <t>https://bsuedu.ru/en/structure/detail.php?ID=11934</t>
  </si>
  <si>
    <t>https://bsuedu.ru/en/structure/detail.php?ID=247061</t>
  </si>
  <si>
    <t>https://bsuedu.ru/en/structure/detail.php?ID=247076</t>
  </si>
  <si>
    <t>https://bsuedu.ru/en/structure/detail.php?ID=246972</t>
  </si>
  <si>
    <t>https://bsuedu.ru/en/structure/detail.php?ID=11955</t>
  </si>
  <si>
    <t>https://bsuedu.ru/en/structure/detail.php?ID=11952</t>
  </si>
  <si>
    <t>https://bsuedu.ru/en/structure/detail.php?ID=11931</t>
  </si>
  <si>
    <t>https://bsuedu.ru/en/structure/detail.php?ID=247020</t>
  </si>
  <si>
    <t>https://bsuedu.ru/en/structure/detail.php?ID=246970</t>
  </si>
  <si>
    <t>https://www.bsuedu.ru/en/structure/rectorat/</t>
  </si>
  <si>
    <t>Департаменты, управления</t>
  </si>
  <si>
    <t>Управление университетом</t>
  </si>
  <si>
    <t xml:space="preserve">Руководство </t>
  </si>
  <si>
    <t xml:space="preserve">Учёный совет </t>
  </si>
  <si>
    <t>Наблюдательный совет НИУ «БелГУ»</t>
  </si>
  <si>
    <t>Квалификационный совет НИУ «БелГУ»</t>
  </si>
  <si>
    <t>Попечительский совет НИУ «БелГУ»</t>
  </si>
  <si>
    <t>Общественный совет при ректоре НИУ «БелГУ»</t>
  </si>
  <si>
    <t>https://bsuedu.ru/bsu/info/structure/detail.php?ID=207035&amp;IBLOCK_ID=78</t>
  </si>
  <si>
    <t>https://bsuedu.ru/bsu/info/structure/detail.php?ID=285267&amp;IBLOCK_ID=78</t>
  </si>
  <si>
    <t>https://bsuedu.ru/bsu/info/structure/detail.php?ID=227766&amp;IBLOCK_ID=78</t>
  </si>
  <si>
    <t>https://bsuedu.ru/bsu/info/structure/detail.php?ID=645134&amp;IBLOCK_ID=78</t>
  </si>
  <si>
    <t>https://bsuedu.ru/bsu/info/structure/detail.php?ID=227978&amp;IBLOCK_ID=78</t>
  </si>
  <si>
    <t>https://bsuedu.ru/bsu/info/structure/admin/usovet/</t>
  </si>
  <si>
    <t>https://bsuedu.ru/bsu/info/structure/admin/rectorat/</t>
  </si>
  <si>
    <t xml:space="preserve">Управление по развитию персонала и кадровой работе. Начальник </t>
  </si>
  <si>
    <t>Институт юридический</t>
  </si>
  <si>
    <t>Институт педагогический</t>
  </si>
  <si>
    <t>Факультет физической культуры</t>
  </si>
  <si>
    <t>Факультет дошкольного, начального и специального образования</t>
  </si>
  <si>
    <t>Факультет историко-филологический</t>
  </si>
  <si>
    <t>Факультет математики и естественнонаучного образования</t>
  </si>
  <si>
    <t>Факультет иностранных языков</t>
  </si>
  <si>
    <t>Факультет психологии</t>
  </si>
  <si>
    <t>Институт медицинский</t>
  </si>
  <si>
    <t>Медицинский колледж</t>
  </si>
  <si>
    <t>Институт межкультурной коммуникации и международных отношений</t>
  </si>
  <si>
    <t>Институт наук о Земле</t>
  </si>
  <si>
    <t>Институт экономики и управления</t>
  </si>
  <si>
    <t>Высшая школа управления</t>
  </si>
  <si>
    <t>Институт общественных наук и массовых коммуникаций</t>
  </si>
  <si>
    <t>Институт фармации, химии и биологии</t>
  </si>
  <si>
    <t>Институт инженерных и цифровых технологий</t>
  </si>
  <si>
    <t>Институт дополнительного медицинского и фармацевтического образования</t>
  </si>
  <si>
    <t>Факультет подготовительный</t>
  </si>
  <si>
    <t>Инжиниринговый колледж</t>
  </si>
  <si>
    <t>Старооскольский филиал</t>
  </si>
  <si>
    <t>Институты, факультеты и филиалы</t>
  </si>
  <si>
    <t>https://bsuedu.ru/bsu/info/structure/detail.php?ID=2293&amp;IBLOCK_ID=78</t>
  </si>
  <si>
    <t>https://bsuedu.ru/bsu/info/structure/detail.php?ID=242549&amp;IBLOCK_ID=78</t>
  </si>
  <si>
    <t>https://bsuedu.ru/bsu/info/structure/detail.php?ID=2287&amp;IBLOCK_ID=78</t>
  </si>
  <si>
    <t>https://bsuedu.ru/bsu/info/structure/detail.php?ID=2289&amp;IBLOCK_ID=78</t>
  </si>
  <si>
    <t>https://bsuedu.ru/bsu/info/structure/detail.php?ID=2291&amp;IBLOCK_ID=78</t>
  </si>
  <si>
    <t>https://bsuedu.ru/bsu/info/structure/detail.php?ID=2256&amp;IBLOCK_ID=78</t>
  </si>
  <si>
    <t>https://bsuedu.ru/bsu/info/structure/detail.php?ID=2277&amp;IBLOCK_ID=78</t>
  </si>
  <si>
    <t>https://bsuedu.ru/bsu/info/structure/detail.php?ID=2307&amp;IBLOCK_ID=78</t>
  </si>
  <si>
    <t>https://bsuedu.ru/bsu/info/structure/detail.php?ID=242580&amp;IBLOCK_ID=78</t>
  </si>
  <si>
    <t>https://bsuedu.ru/bsu/info/structure/detail.php?ID=13179&amp;IBLOCK_ID=78</t>
  </si>
  <si>
    <t>https://bsuedu.ru/bsu/info/structure/detail.php?ID=2315&amp;IBLOCK_ID=78</t>
  </si>
  <si>
    <t>https://bsuedu.ru/bsu/info/structure/detail.php?ID=2303&amp;IBLOCK_ID=78</t>
  </si>
  <si>
    <t>https://bsuedu.ru/bsu/info/structure/detail.php?ID=2313&amp;IBLOCK_ID=78</t>
  </si>
  <si>
    <t>https://bsuedu.ru/bsu/info/structure/detail.php?ID=111088&amp;IBLOCK_ID=78</t>
  </si>
  <si>
    <t>https://bsuedu.ru/bsu/info/structure/detail.php?ID=518947&amp;IBLOCK_ID=78</t>
  </si>
  <si>
    <t>https://bsuedu.ru/bsu/info/structure/detail.php?ID=2285&amp;IBLOCK_ID=78</t>
  </si>
  <si>
    <t>https://bsuedu.ru/bsu/info/structure/detail.php?ID=13131&amp;IBLOCK_ID=78</t>
  </si>
  <si>
    <t>https://bsuedu.ru/bsu/info/structure/detail.php?ID=13120&amp;IBLOCK_ID=78</t>
  </si>
  <si>
    <t>https://bsuedu.ru/bsu/info/structure/detail.php?ID=2299&amp;IBLOCK_ID=78</t>
  </si>
  <si>
    <t>https://bsuedu.ru/bsu/info/structure/detail.php?ID=242590&amp;IBLOCK_ID=78</t>
  </si>
  <si>
    <t>https://bsuedu.ru/bsu/info/structure/detail.php?ID=13190&amp;IBLOCK_ID=78</t>
  </si>
  <si>
    <t>Директор института</t>
  </si>
  <si>
    <t>Директор филиала</t>
  </si>
  <si>
    <t>Директор колледжа</t>
  </si>
  <si>
    <t>Директор ВШУ</t>
  </si>
  <si>
    <t>Декан факультета</t>
  </si>
  <si>
    <t>Секретарь совета</t>
  </si>
  <si>
    <t>Департамент комплексной безопасности</t>
  </si>
  <si>
    <t>Управление транспортного обеспечения</t>
  </si>
  <si>
    <t>https://bsuedu.ru/bsu/info/structure/detail.php?ID=87940</t>
  </si>
  <si>
    <t>Центры, отделы</t>
  </si>
  <si>
    <t>МФЦ НИУ «БелГУ»</t>
  </si>
  <si>
    <t>https://bsuedu.ru/bsu/info/structure/detail.php?ID=36432</t>
  </si>
  <si>
    <t>Директор</t>
  </si>
  <si>
    <t>Директор МФЦ</t>
  </si>
  <si>
    <t>Отдел финансового планирования внебюджетной деятельности</t>
  </si>
  <si>
    <t>Центр гражданско-патриотического воспитания обучающихся</t>
  </si>
  <si>
    <t>Центр международных образовательных программ</t>
  </si>
  <si>
    <t>Центр межкультурной коммуникации</t>
  </si>
  <si>
    <t>Центр менеджмента качества</t>
  </si>
  <si>
    <t>Центр организационно-контрольный</t>
  </si>
  <si>
    <t xml:space="preserve">Центр развития компетенций </t>
  </si>
  <si>
    <t>Инфраструктурные подразделения</t>
  </si>
  <si>
    <t>https://bsuedu.ru/bsu/info/structure/detail.php?ID=340129&amp;IBLOCK_ID=78</t>
  </si>
  <si>
    <t>https://bsuedu.ru/bsu/info/structure/detail.php?ID=364827&amp;IBLOCK_ID=78</t>
  </si>
  <si>
    <t>https://bsuedu.ru/bsu/info/structure/detail.php?ID=362739&amp;IBLOCK_ID=78</t>
  </si>
  <si>
    <t>https://bsuedu.ru/bsu/info/structure/detail.php?ID=10096&amp;IBLOCK_ID=78</t>
  </si>
  <si>
    <t>https://bsuedu.ru/bsu/info/structure/detail.php?ID=186923&amp;IBLOCK_ID=78</t>
  </si>
  <si>
    <t>https://bsuedu.ru/bsu/info/structure/detail.php?ID=200749&amp;IBLOCK_ID=78</t>
  </si>
  <si>
    <t>Директор центра</t>
  </si>
  <si>
    <t>1.7.108</t>
  </si>
  <si>
    <t>1.7.109</t>
  </si>
  <si>
    <t>1.7.110</t>
  </si>
  <si>
    <t>1.7.111</t>
  </si>
  <si>
    <t>1.7.112</t>
  </si>
  <si>
    <t>1.7.113</t>
  </si>
  <si>
    <t>1.7.114</t>
  </si>
  <si>
    <t>1.7.115</t>
  </si>
  <si>
    <t>1.7.116</t>
  </si>
  <si>
    <t>1.7.117</t>
  </si>
  <si>
    <t>1.7.118</t>
  </si>
  <si>
    <t>1.7.119</t>
  </si>
  <si>
    <t>1.7.120</t>
  </si>
  <si>
    <t>1.7.121</t>
  </si>
  <si>
    <t>1.7.122</t>
  </si>
  <si>
    <t>1.7.123</t>
  </si>
  <si>
    <t>1.7.124</t>
  </si>
  <si>
    <t>1.7.125</t>
  </si>
  <si>
    <t>1.7.126</t>
  </si>
  <si>
    <t>1.7.127</t>
  </si>
  <si>
    <t>1.7.128</t>
  </si>
  <si>
    <t>1.7.129</t>
  </si>
  <si>
    <t>НИИ материаловедения и инновационных технологий</t>
  </si>
  <si>
    <t>НИЛ механических свойств наноструктурных и жаропрочных материалов Сайт</t>
  </si>
  <si>
    <t>НИЛ объемных наноструктурных материалов</t>
  </si>
  <si>
    <t>ЦКП «Технологии и материалы НИУ «БелГУ»</t>
  </si>
  <si>
    <t>НИИ фармакологии живых систем</t>
  </si>
  <si>
    <t>Лаборатория моделирования и генной терапии заболеваний человека</t>
  </si>
  <si>
    <t>НПЦ когнитивных нейронаук и нейротехнологий</t>
  </si>
  <si>
    <t>Региональный микробиологический центр</t>
  </si>
  <si>
    <t>Центр прикладной математики</t>
  </si>
  <si>
    <t>Инжиниринговый центр НИУ «БелГУ»</t>
  </si>
  <si>
    <t>НИЛ интеллектуальных автоматизированных систем управления</t>
  </si>
  <si>
    <t>НИЛ органического синтеза и ЯМР-спектроскопии</t>
  </si>
  <si>
    <t>НИЛ прикладного системного анализа и информационных технологий</t>
  </si>
  <si>
    <t>НИЛ технологических систем в медицинской и фармацевтической промышленности</t>
  </si>
  <si>
    <t>НИЛ экологической инженерии</t>
  </si>
  <si>
    <t>Открытая инжиниринговая школа НИУ «БелГУ»</t>
  </si>
  <si>
    <t>Учебно-научная лаборатория информационно-измерительных и управляющих комплексов и систем (ИИиУКС)</t>
  </si>
  <si>
    <t>Лаборатория исследования демографических процессов</t>
  </si>
  <si>
    <t>МНИЛ прикладной биотехнологии</t>
  </si>
  <si>
    <t>МНОЛ радиационной физики</t>
  </si>
  <si>
    <t>НИЛ исторической антропологии</t>
  </si>
  <si>
    <t>НИЛ обогащения минерального сырья</t>
  </si>
  <si>
    <t xml:space="preserve">НИЛ проблем разработки и внедрения ионно-плазменных технологий </t>
  </si>
  <si>
    <t>https://bsuedu.ru/bsu/info/structure/detail.php?ID=316203&amp;IBLOCK_ID=78</t>
  </si>
  <si>
    <t>https://bsuedu.ru/bsu/info/structure/detail.php?ID=362703&amp;IBLOCK_ID=78</t>
  </si>
  <si>
    <t>https://bsuedu.ru/bsu/info/structure/detail.php?ID=362731&amp;IBLOCK_ID=78</t>
  </si>
  <si>
    <t>https://bsuedu.ru/bsu/info/structure/detail.php?ID=364864&amp;IBLOCK_ID=78</t>
  </si>
  <si>
    <t>https://bsuedu.ru/bsu/info/structure/detail.php?ID=362632&amp;IBLOCK_ID=78</t>
  </si>
  <si>
    <t>https://bsuedu.ru/bsu/info/structure/detail.php?ID=10619&amp;IBLOCK_ID=78</t>
  </si>
  <si>
    <t>https://bsuedu.ru/bsu/info/structure/detail.php?ID=364852&amp;IBLOCK_ID=78</t>
  </si>
  <si>
    <t>https://bsuedu.ru/bsu/info/structure/detail.php?ID=362745&amp;IBLOCK_ID=78</t>
  </si>
  <si>
    <t>https://bsuedu.ru/bsu/info/structure/detail.php?ID=340117&amp;IBLOCK_ID=78</t>
  </si>
  <si>
    <t>https://bsuedu.ru/bsu/info/structure/detail.php?ID=357491&amp;IBLOCK_ID=78</t>
  </si>
  <si>
    <t>https://bsuedu.ru/bsu/info/structure/detail.php?ID=362586&amp;IBLOCK_ID=78</t>
  </si>
  <si>
    <t>https://bsuedu.ru/bsu/info/structure/detail.php?ID=415499&amp;IBLOCK_ID=78</t>
  </si>
  <si>
    <t>https://bsuedu.ru/bsu/info/structure/detail.php?ID=362622&amp;IBLOCK_ID=78</t>
  </si>
  <si>
    <t xml:space="preserve">РЦКП НОЦ «Инновационные решения в АПК» </t>
  </si>
  <si>
    <t xml:space="preserve">НОЦ «Ботанический сад НИУ «БелГУ» </t>
  </si>
  <si>
    <t xml:space="preserve">НИЦ геномной селекции </t>
  </si>
  <si>
    <t xml:space="preserve">Межрегиональный центр стоматологических инноваций им. Б.В.Трифонова </t>
  </si>
  <si>
    <t xml:space="preserve">НОИЦ «Наноструктурные материалы и нанотехнологии» </t>
  </si>
  <si>
    <t xml:space="preserve">ФРЦ аэрокосмического и наземного мониторинга объектов и природных ресурсов </t>
  </si>
  <si>
    <t>https://bsuedu.ru/bsu/info/structure/detail.php?ID=364870&amp;IBLOCK_ID=78</t>
  </si>
  <si>
    <t>https://bsuedu.ru/bsu/info/structure/detail.php?ID=340142&amp;IBLOCK_ID=78</t>
  </si>
  <si>
    <t>https://bsuedu.ru/bsu/info/structure/detail.php?ID=362605&amp;IBLOCK_ID=78</t>
  </si>
  <si>
    <t>https://bsuedu.ru/bsu/info/structure/detail.php?ID=362679&amp;IBLOCK_ID=78</t>
  </si>
  <si>
    <t>https://bsuedu.ru/bsu/info/structure/detail.php?ID=364810&amp;IBLOCK_ID=78</t>
  </si>
  <si>
    <t>https://bsuedu.ru/bsu/info/structure/detail.php?ID=364772&amp;IBLOCK_ID=78</t>
  </si>
  <si>
    <t>https://bsuedu.ru/bsu/info/structure/detail.php?ID=364798&amp;IBLOCK_ID=78</t>
  </si>
  <si>
    <t>https://bsuedu.ru/bsu/info/structure/detail.php?ID=364804&amp;IBLOCK_ID=78</t>
  </si>
  <si>
    <t>https://bsuedu.ru/bsu/info/structure/detail.php?ID=364840&amp;IBLOCK_ID=78</t>
  </si>
  <si>
    <t>https://bsuedu.ru/bsu/info/structure/detail.php?ID=364815&amp;IBLOCK_ID=78</t>
  </si>
  <si>
    <t>https://bsuedu.ru/bsu/info/structure/detail.php?ID=362666&amp;IBLOCK_ID=78</t>
  </si>
  <si>
    <t>https://bsuedu.ru/bsu/info/structure/detail.php?ID=457055&amp;IBLOCK_ID=78</t>
  </si>
  <si>
    <t>https://bsuedu.ru/bsu/info/structure/detail.php?ID=362671&amp;IBLOCK_ID=78</t>
  </si>
  <si>
    <t>https://bsuedu.ru/bsu/info/structure/detail.php?ID=362693&amp;IBLOCK_ID=78</t>
  </si>
  <si>
    <t>https://bsuedu.ru/bsu/info/structure/detail.php?ID=362726&amp;IBLOCK_ID=78</t>
  </si>
  <si>
    <t>https://bsuedu.ru/bsu/info/structure/detail.php?ID=364777&amp;IBLOCK_ID=78</t>
  </si>
  <si>
    <t>Студенческие объединения</t>
  </si>
  <si>
    <t>Союз студентов НИУ «БелГУ»</t>
  </si>
  <si>
    <t>Объединенный cтуденческий совет общежитий</t>
  </si>
  <si>
    <t>Клуб ООН НИУ «БелГУ»</t>
  </si>
  <si>
    <t>Штаб волонтерского движения «Горячие сердца»</t>
  </si>
  <si>
    <t>Студенческий спортивный клуб</t>
  </si>
  <si>
    <t>WELCOME-Центр НИУ «БелГУ»</t>
  </si>
  <si>
    <t>Оперативный студенческий отряд содействия полиции «Пегас»</t>
  </si>
  <si>
    <t>Штаб студенческих трудовых отрядов</t>
  </si>
  <si>
    <t>Интеллектуальный клуб «Мыслим вслух»</t>
  </si>
  <si>
    <t>Молодежная экологическая организация «Территория жизни»</t>
  </si>
  <si>
    <t>Студенческий комитет по содействию повышению качества образования</t>
  </si>
  <si>
    <t>Совет землячеств иностранных студентов</t>
  </si>
  <si>
    <t>Клуб молодых избирателей «Перспектива»</t>
  </si>
  <si>
    <t>Клуб «Дебаты»</t>
  </si>
  <si>
    <t>Международный студенческий офис</t>
  </si>
  <si>
    <t>Молодёжный антикоррупционный совет</t>
  </si>
  <si>
    <t>Клуб знатоков «Что? Где? Когда?»</t>
  </si>
  <si>
    <t>Институт тьюторов НИУ «БелГУ»</t>
  </si>
  <si>
    <t>https://bsuedu.ru/bsu/info/structure/detail.php?ID=245630&amp;IBLOCK_ID=78</t>
  </si>
  <si>
    <t>https://bsuedu.ru/bsu/info/structure/detail.php?ID=207056&amp;IBLOCK_ID=78</t>
  </si>
  <si>
    <t>Студенческое научное общество</t>
  </si>
  <si>
    <t>https://bsuedu.ru/bsu/info/structure/detail.php?ID=249392&amp;IBLOCK_ID=78</t>
  </si>
  <si>
    <t>https://bsuedu.ru/bsu/info/structure/detail.php?ID=249395&amp;IBLOCK_ID=78</t>
  </si>
  <si>
    <t>https://bsuedu.ru/bsu/info/structure/detail.php?ID=13172&amp;IBLOCK_ID=78</t>
  </si>
  <si>
    <t>https://bsuedu.ru/bsu/info/structure/detail.php?ID=12059&amp;IBLOCK_ID=78</t>
  </si>
  <si>
    <t>https://bsuedu.ru/bsu/info/structure/detail.php?ID=174336&amp;IBLOCK_ID=78</t>
  </si>
  <si>
    <t>https://bsuedu.ru/bsu/info/structure/detail.php?ID=207037&amp;IBLOCK_ID=78</t>
  </si>
  <si>
    <t>https://bsuedu.ru/bsu/info/structure/detail.php?ID=207054&amp;IBLOCK_ID=78</t>
  </si>
  <si>
    <t>https://bsuedu.ru/bsu/info/structure/detail.php?ID=313757&amp;IBLOCK_ID=78</t>
  </si>
  <si>
    <t>https://bsuedu.ru/bsu/info/structure/detail.php?ID=313792&amp;IBLOCK_ID=78</t>
  </si>
  <si>
    <t>https://bsuedu.ru/bsu/info/structure/detail.php?ID=313806&amp;IBLOCK_ID=78</t>
  </si>
  <si>
    <t>https://bsuedu.ru/bsu/info/structure/detail.php?ID=313846&amp;IBLOCK_ID=78</t>
  </si>
  <si>
    <t>https://bsuedu.ru/bsu/info/structure/detail.php?ID=2258&amp;IBLOCK_ID=78</t>
  </si>
  <si>
    <t>https://bsuedu.ru/bsu/info/structure/detail.php?ID=444388&amp;IBLOCK_ID=78</t>
  </si>
  <si>
    <t>https://bsuedu.ru/bsu/info/structure/detail.php?ID=444392&amp;IBLOCK_ID=78</t>
  </si>
  <si>
    <t>https://bsuedu.ru/bsu/info/structure/detail.php?ID=245643&amp;IBLOCK_ID=78</t>
  </si>
  <si>
    <t>https://bsuedu.ru/bsu/info/structure/detail.php?ID=444396&amp;IBLOCK_ID=78</t>
  </si>
  <si>
    <t>https://bsuedu.ru/bsu/info/structure/detail.php?ID=444403&amp;IBLOCK_ID=78</t>
  </si>
  <si>
    <t>https://bsuedu.ru/bsu/info/structure/detail.php?ID=10256&amp;IBLOCK_ID=78</t>
  </si>
  <si>
    <t>Общественно значимые организации и объединения</t>
  </si>
  <si>
    <t>Университетский домовой храм Архангела Гавриила</t>
  </si>
  <si>
    <t>БелГУ – университет Шанхайской организации сотрудничества (ШОС)</t>
  </si>
  <si>
    <t>Профсоюзная организация НИУ «БелГУ»</t>
  </si>
  <si>
    <t>Ассоциация выпускников БелГУ</t>
  </si>
  <si>
    <t>https://bsuedu.ru/bsu/info/structure/detail.php?ID=12047&amp;IBLOCK_ID=78</t>
  </si>
  <si>
    <t>https://bsuedu.ru/bsu/info/structure/detail.php?ID=64238&amp;IBLOCK_ID=78</t>
  </si>
  <si>
    <t>https://bsuedu.ru/bsu/info/structure/detail.php?ID=272724&amp;IBLOCK_ID=78</t>
  </si>
  <si>
    <t>http://profkom.bsu.edu.ru/</t>
  </si>
  <si>
    <t>1.7.130</t>
  </si>
  <si>
    <t>1.7.131</t>
  </si>
  <si>
    <t>1.7.132</t>
  </si>
  <si>
    <t>1.7.133</t>
  </si>
  <si>
    <t>1.7.134</t>
  </si>
  <si>
    <t>1.7.135</t>
  </si>
  <si>
    <t>1.7.136</t>
  </si>
  <si>
    <t>1.7.137</t>
  </si>
  <si>
    <t>1.7.138</t>
  </si>
  <si>
    <t>1.7.139</t>
  </si>
  <si>
    <t>1.7.140</t>
  </si>
  <si>
    <t>1.7.141</t>
  </si>
  <si>
    <t>1.7.142</t>
  </si>
  <si>
    <t>1.7.143</t>
  </si>
  <si>
    <t>1.7.144</t>
  </si>
  <si>
    <t>1.7.145</t>
  </si>
  <si>
    <t>1.7.146</t>
  </si>
  <si>
    <t>1.7.147</t>
  </si>
  <si>
    <t>1.7.148</t>
  </si>
  <si>
    <t>1.7.149</t>
  </si>
  <si>
    <t>1.7.150</t>
  </si>
  <si>
    <t>1.7.151</t>
  </si>
  <si>
    <t>1.7.152</t>
  </si>
  <si>
    <t>1.7.153</t>
  </si>
  <si>
    <t>1.7.154</t>
  </si>
  <si>
    <t>1.7.155</t>
  </si>
  <si>
    <t>1.7.156</t>
  </si>
  <si>
    <t>1.7.157</t>
  </si>
  <si>
    <t>1.7.158</t>
  </si>
  <si>
    <t>1.7.159</t>
  </si>
  <si>
    <t>1.7.160</t>
  </si>
  <si>
    <t>1.7.161</t>
  </si>
  <si>
    <t>1.7.162</t>
  </si>
  <si>
    <t>1.7.163</t>
  </si>
  <si>
    <t>1.7.164</t>
  </si>
  <si>
    <t>1.7.165</t>
  </si>
  <si>
    <t>1.7.166</t>
  </si>
  <si>
    <t>1.7.167</t>
  </si>
  <si>
    <t>1.7.168</t>
  </si>
  <si>
    <t>1.7.169</t>
  </si>
  <si>
    <t>1.7.170</t>
  </si>
  <si>
    <t>1.7.171</t>
  </si>
  <si>
    <t>1.7.172</t>
  </si>
  <si>
    <t>1.7.173</t>
  </si>
  <si>
    <t>1.7.174</t>
  </si>
  <si>
    <t>1.7.175</t>
  </si>
  <si>
    <t>1.7.176</t>
  </si>
  <si>
    <t>1.7.177</t>
  </si>
  <si>
    <t>1.7.178</t>
  </si>
  <si>
    <t>1.7.179</t>
  </si>
  <si>
    <t>1.7.180</t>
  </si>
  <si>
    <t>1.7.181</t>
  </si>
  <si>
    <t>1.7.182</t>
  </si>
  <si>
    <t>Председатель Правления АВ</t>
  </si>
  <si>
    <t>Председатель профкома</t>
  </si>
  <si>
    <t>Директор декрартамента международного сотрудничества</t>
  </si>
  <si>
    <t>Председатель студ.объединения</t>
  </si>
  <si>
    <t>Руководитель лаборатории</t>
  </si>
  <si>
    <t>Директор школы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</si>
  <si>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</si>
  <si>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</si>
  <si>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</si>
  <si>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</si>
  <si>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</si>
  <si>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</si>
  <si>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</si>
  <si>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</si>
  <si>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</si>
  <si>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</si>
  <si>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</si>
  <si>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</si>
  <si>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</si>
  <si>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</si>
  <si>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</si>
  <si>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</si>
  <si>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</si>
  <si>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</si>
  <si>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7.2.11</t>
  </si>
  <si>
    <t>7.2.12</t>
  </si>
  <si>
    <t>7.3.1</t>
  </si>
  <si>
    <t>7.3.2</t>
  </si>
  <si>
    <t>7.3.3</t>
  </si>
  <si>
    <t>7.3.4</t>
  </si>
  <si>
    <t>7.4.1</t>
  </si>
  <si>
    <t>7.4.2</t>
  </si>
  <si>
    <t>7.5.1</t>
  </si>
  <si>
    <t>7.5.2</t>
  </si>
  <si>
    <t>7.5.3</t>
  </si>
  <si>
    <t>7.5.4</t>
  </si>
  <si>
    <t>7.5.5</t>
  </si>
  <si>
    <t>7.5.6</t>
  </si>
  <si>
    <t>7.5.7</t>
  </si>
  <si>
    <t>7.5.8</t>
  </si>
  <si>
    <t>7.5.9</t>
  </si>
  <si>
    <t>7.5.10</t>
  </si>
  <si>
    <t>7.5.11</t>
  </si>
  <si>
    <t>7.5.12</t>
  </si>
  <si>
    <t>7.5.13</t>
  </si>
  <si>
    <t>7.5.14</t>
  </si>
  <si>
    <t>7.5.15</t>
  </si>
  <si>
    <t>7.5.16</t>
  </si>
  <si>
    <t>7.5.17</t>
  </si>
  <si>
    <t>7.5.18</t>
  </si>
  <si>
    <t>7.5.19</t>
  </si>
  <si>
    <t>7.5.20</t>
  </si>
  <si>
    <t>7.5.21</t>
  </si>
  <si>
    <t>7.5.22</t>
  </si>
  <si>
    <t>7.5.23</t>
  </si>
  <si>
    <t>7.5.24</t>
  </si>
  <si>
    <t>7.5.25</t>
  </si>
  <si>
    <t>7.5.26</t>
  </si>
  <si>
    <t>7.5.27</t>
  </si>
  <si>
    <t>7.5.28</t>
  </si>
  <si>
    <t>7.5.29</t>
  </si>
  <si>
    <t>7.5.30</t>
  </si>
  <si>
    <t>7.5.31</t>
  </si>
  <si>
    <t>7.5.32</t>
  </si>
  <si>
    <t>7.5.33</t>
  </si>
  <si>
    <t>7.5.34</t>
  </si>
  <si>
    <t>7.5.35</t>
  </si>
  <si>
    <t>7.5.36</t>
  </si>
  <si>
    <t>7.5.37</t>
  </si>
  <si>
    <t>7.5.38</t>
  </si>
  <si>
    <t>7.5.39</t>
  </si>
  <si>
    <t>7.5.40</t>
  </si>
  <si>
    <t>7.5.41</t>
  </si>
  <si>
    <t>7.5.42</t>
  </si>
  <si>
    <t>7.5.43</t>
  </si>
  <si>
    <t>7.5.44</t>
  </si>
  <si>
    <t>7.5.45</t>
  </si>
  <si>
    <t>7.5.46</t>
  </si>
  <si>
    <t>7.5.47</t>
  </si>
  <si>
    <t xml:space="preserve">Начальник управления по развитию персонала и кадровой работе </t>
  </si>
  <si>
    <t>Многофункциональный центр НИУ «БелГУ» Директор.
НБ им.Страхова. Директор
Управляющая компания БелГУ. Директор</t>
  </si>
  <si>
    <t>Маматов Александр Васильевич 
Проректор по образовательной деятельности
Ивахненко Евгений Григорьевич
Проректор по строительству и эксплуатации</t>
  </si>
  <si>
    <t>от 10.03.2022   № 219-ОД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</si>
</sst>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.&quot;mmm&quot;.&quot;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000000"/>
      <name val="Calibri Light"/>
      <family val="2"/>
      <charset val="204"/>
      <scheme val="major"/>
    </font>
    <font>
      <sz val="12"/>
      <color rgb="FF000000"/>
      <name val="Calibri Light"/>
      <family val="2"/>
      <charset val="204"/>
      <scheme val="major"/>
    </font>
    <font>
      <sz val="8"/>
      <color rgb="FF434343"/>
      <name val="Calibri Light"/>
      <family val="2"/>
      <charset val="204"/>
      <scheme val="major"/>
    </font>
    <font>
      <sz val="8"/>
      <name val="Calibri Light"/>
      <family val="2"/>
      <charset val="204"/>
      <scheme val="major"/>
    </font>
    <font>
      <sz val="8"/>
      <color theme="0"/>
      <name val="Calibri Light"/>
      <family val="2"/>
      <charset val="204"/>
      <scheme val="major"/>
    </font>
    <font>
      <sz val="12"/>
      <color rgb="FF434343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u/>
      <sz val="12"/>
      <color theme="4" tint="-0.499984740745262"/>
      <name val="Calibri Light"/>
      <family val="2"/>
      <charset val="204"/>
      <scheme val="major"/>
    </font>
    <font>
      <u/>
      <sz val="12"/>
      <name val="Calibri Light"/>
      <family val="2"/>
      <charset val="204"/>
      <scheme val="major"/>
    </font>
    <font>
      <b/>
      <sz val="12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2"/>
      <color theme="1" tint="0.249977111117893"/>
      <name val="Calibri Light"/>
      <family val="2"/>
      <charset val="204"/>
      <scheme val="major"/>
    </font>
    <font>
      <b/>
      <i/>
      <sz val="22"/>
      <name val="Calibri Light"/>
      <family val="2"/>
      <charset val="204"/>
      <scheme val="major"/>
    </font>
    <font>
      <u/>
      <sz val="22"/>
      <name val="Calibri Light"/>
      <family val="2"/>
      <charset val="204"/>
      <scheme val="major"/>
    </font>
    <font>
      <sz val="22"/>
      <name val="Calibri Light"/>
      <family val="2"/>
      <charset val="204"/>
      <scheme val="major"/>
    </font>
    <font>
      <b/>
      <sz val="22"/>
      <name val="Calibri Light"/>
      <family val="2"/>
      <charset val="204"/>
      <scheme val="major"/>
    </font>
    <font>
      <b/>
      <u/>
      <sz val="12"/>
      <color theme="8" tint="-0.499984740745262"/>
      <name val="Calibri Light"/>
      <family val="2"/>
      <charset val="204"/>
      <scheme val="major"/>
    </font>
    <font>
      <b/>
      <sz val="12"/>
      <color theme="8" tint="-0.499984740745262"/>
      <name val="Calibri Light"/>
      <family val="2"/>
      <charset val="204"/>
      <scheme val="major"/>
    </font>
    <font>
      <u/>
      <sz val="12"/>
      <color theme="8" tint="-0.499984740745262"/>
      <name val="Calibri Light"/>
      <family val="2"/>
      <charset val="204"/>
      <scheme val="major"/>
    </font>
    <font>
      <sz val="12"/>
      <color theme="8" tint="-0.499984740745262"/>
      <name val="Calibri Light"/>
      <family val="2"/>
      <charset val="204"/>
      <scheme val="major"/>
    </font>
    <font>
      <sz val="2"/>
      <color rgb="FF434343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sz val="8"/>
      <name val="Calibri"/>
      <family val="2"/>
      <charset val="204"/>
      <scheme val="minor"/>
    </font>
    <font>
      <i/>
      <sz val="12"/>
      <color rgb="FFFFFFFF"/>
      <name val="Calibri Light"/>
      <family val="2"/>
      <charset val="204"/>
      <scheme val="major"/>
    </font>
    <font>
      <u/>
      <sz val="12"/>
      <color theme="10"/>
      <name val="Calibri"/>
      <family val="2"/>
      <charset val="204"/>
      <scheme val="minor"/>
    </font>
    <font>
      <sz val="12"/>
      <color theme="4" tint="-0.499984740745262"/>
      <name val="Calibri Light"/>
      <family val="2"/>
      <charset val="204"/>
      <scheme val="major"/>
    </font>
    <font>
      <sz val="12"/>
      <color rgb="FFFFFFFF"/>
      <name val="Calibri Light"/>
      <family val="2"/>
      <charset val="204"/>
      <scheme val="major"/>
    </font>
    <font>
      <i/>
      <sz val="12"/>
      <color theme="1"/>
      <name val="Calibri Light"/>
      <family val="2"/>
      <charset val="204"/>
      <scheme val="major"/>
    </font>
    <font>
      <b/>
      <sz val="14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274E13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FCE5C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499984740745262"/>
        <bgColor rgb="FF274E13"/>
      </patternFill>
    </fill>
    <fill>
      <patternFill patternType="solid">
        <fgColor theme="7" tint="-0.499984740745262"/>
        <bgColor rgb="FFEFEFEF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left" vertical="top" wrapText="1"/>
    </xf>
    <xf numFmtId="0" fontId="10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/>
    </xf>
    <xf numFmtId="49" fontId="10" fillId="4" borderId="0" xfId="0" applyNumberFormat="1" applyFont="1" applyFill="1" applyAlignment="1">
      <alignment vertical="center"/>
    </xf>
    <xf numFmtId="49" fontId="10" fillId="4" borderId="2" xfId="1" applyNumberFormat="1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49" fontId="10" fillId="4" borderId="2" xfId="0" applyNumberFormat="1" applyFont="1" applyFill="1" applyBorder="1" applyAlignment="1">
      <alignment horizontal="left" vertical="center" wrapText="1"/>
    </xf>
    <xf numFmtId="49" fontId="10" fillId="4" borderId="2" xfId="0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2" fillId="4" borderId="2" xfId="3" applyFont="1" applyFill="1" applyBorder="1" applyAlignment="1">
      <alignment horizontal="left" vertical="center" wrapText="1"/>
    </xf>
    <xf numFmtId="49" fontId="10" fillId="7" borderId="2" xfId="0" applyNumberFormat="1" applyFont="1" applyFill="1" applyBorder="1" applyAlignment="1">
      <alignment horizontal="left" vertical="top" wrapText="1"/>
    </xf>
    <xf numFmtId="49" fontId="14" fillId="7" borderId="2" xfId="0" applyNumberFormat="1" applyFont="1" applyFill="1" applyBorder="1" applyAlignment="1">
      <alignment horizontal="left" vertical="top" wrapText="1"/>
    </xf>
    <xf numFmtId="0" fontId="12" fillId="4" borderId="2" xfId="3" applyFont="1" applyFill="1" applyBorder="1" applyAlignment="1">
      <alignment horizontal="left" vertical="top" wrapText="1"/>
    </xf>
    <xf numFmtId="49" fontId="10" fillId="4" borderId="2" xfId="0" applyNumberFormat="1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49" fontId="14" fillId="4" borderId="2" xfId="0" applyNumberFormat="1" applyFont="1" applyFill="1" applyBorder="1" applyAlignment="1">
      <alignment horizontal="left" vertical="top" wrapText="1"/>
    </xf>
    <xf numFmtId="49" fontId="5" fillId="6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5" fillId="4" borderId="0" xfId="0" applyFont="1" applyFill="1" applyAlignment="1">
      <alignment horizontal="left" wrapText="1"/>
    </xf>
    <xf numFmtId="0" fontId="15" fillId="4" borderId="0" xfId="0" applyFont="1" applyFill="1" applyAlignment="1">
      <alignment wrapText="1"/>
    </xf>
    <xf numFmtId="49" fontId="15" fillId="4" borderId="0" xfId="0" applyNumberFormat="1" applyFont="1" applyFill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horizontal="left" vertical="top" wrapText="1"/>
    </xf>
    <xf numFmtId="0" fontId="10" fillId="4" borderId="3" xfId="0" applyFont="1" applyFill="1" applyBorder="1" applyAlignment="1">
      <alignment vertical="center" wrapText="1"/>
    </xf>
    <xf numFmtId="0" fontId="1" fillId="2" borderId="0" xfId="1" applyAlignment="1"/>
    <xf numFmtId="0" fontId="10" fillId="4" borderId="2" xfId="0" applyFont="1" applyFill="1" applyBorder="1" applyAlignment="1">
      <alignment horizontal="left" vertical="center" wrapText="1"/>
    </xf>
    <xf numFmtId="0" fontId="1" fillId="2" borderId="5" xfId="1" applyBorder="1" applyAlignment="1">
      <alignment wrapText="1"/>
    </xf>
    <xf numFmtId="0" fontId="1" fillId="2" borderId="4" xfId="1" applyBorder="1" applyAlignment="1">
      <alignment wrapText="1"/>
    </xf>
    <xf numFmtId="0" fontId="22" fillId="4" borderId="2" xfId="1" applyFont="1" applyFill="1" applyBorder="1" applyAlignment="1">
      <alignment horizontal="left" vertical="center" wrapText="1"/>
    </xf>
    <xf numFmtId="0" fontId="23" fillId="4" borderId="2" xfId="3" applyFont="1" applyFill="1" applyBorder="1" applyAlignment="1">
      <alignment horizontal="left" vertical="center" wrapText="1"/>
    </xf>
    <xf numFmtId="0" fontId="21" fillId="4" borderId="2" xfId="3" applyFont="1" applyFill="1" applyBorder="1" applyAlignment="1">
      <alignment horizontal="left" vertical="center" wrapText="1"/>
    </xf>
    <xf numFmtId="0" fontId="23" fillId="4" borderId="2" xfId="3" applyFont="1" applyFill="1" applyBorder="1" applyAlignment="1">
      <alignment horizontal="left" vertical="top" wrapText="1"/>
    </xf>
    <xf numFmtId="0" fontId="24" fillId="4" borderId="2" xfId="0" applyFont="1" applyFill="1" applyBorder="1" applyAlignment="1">
      <alignment vertical="center"/>
    </xf>
    <xf numFmtId="0" fontId="23" fillId="0" borderId="2" xfId="3" applyFont="1" applyBorder="1" applyAlignment="1">
      <alignment horizontal="left" vertical="top" wrapText="1"/>
    </xf>
    <xf numFmtId="0" fontId="23" fillId="8" borderId="2" xfId="3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center"/>
    </xf>
    <xf numFmtId="0" fontId="15" fillId="11" borderId="2" xfId="2" applyNumberFormat="1" applyFont="1" applyFill="1" applyBorder="1" applyAlignment="1">
      <alignment horizontal="left" wrapText="1"/>
    </xf>
    <xf numFmtId="1" fontId="15" fillId="11" borderId="2" xfId="2" applyNumberFormat="1" applyFont="1" applyFill="1" applyBorder="1" applyAlignment="1">
      <alignment horizontal="left" wrapText="1"/>
    </xf>
    <xf numFmtId="164" fontId="10" fillId="5" borderId="2" xfId="0" applyNumberFormat="1" applyFont="1" applyFill="1" applyBorder="1" applyAlignment="1">
      <alignment horizontal="left" vertical="center" wrapText="1"/>
    </xf>
    <xf numFmtId="0" fontId="6" fillId="9" borderId="2" xfId="0" applyNumberFormat="1" applyFont="1" applyFill="1" applyBorder="1" applyAlignment="1">
      <alignment horizontal="left" vertical="top" wrapText="1"/>
    </xf>
    <xf numFmtId="164" fontId="6" fillId="5" borderId="2" xfId="0" applyNumberFormat="1" applyFont="1" applyFill="1" applyBorder="1" applyAlignment="1">
      <alignment horizontal="left" vertical="top" wrapText="1"/>
    </xf>
    <xf numFmtId="164" fontId="7" fillId="4" borderId="2" xfId="0" applyNumberFormat="1" applyFont="1" applyFill="1" applyBorder="1" applyAlignment="1">
      <alignment horizontal="left" vertical="top" wrapText="1"/>
    </xf>
    <xf numFmtId="164" fontId="6" fillId="4" borderId="2" xfId="0" applyNumberFormat="1" applyFont="1" applyFill="1" applyBorder="1" applyAlignment="1">
      <alignment horizontal="left" vertical="top" wrapText="1"/>
    </xf>
    <xf numFmtId="164" fontId="8" fillId="4" borderId="2" xfId="0" applyNumberFormat="1" applyFont="1" applyFill="1" applyBorder="1" applyAlignment="1">
      <alignment horizontal="left" vertical="top" wrapText="1"/>
    </xf>
    <xf numFmtId="164" fontId="6" fillId="9" borderId="2" xfId="0" applyNumberFormat="1" applyFont="1" applyFill="1" applyBorder="1" applyAlignment="1">
      <alignment horizontal="left" vertical="top" wrapText="1"/>
    </xf>
    <xf numFmtId="164" fontId="6" fillId="10" borderId="2" xfId="0" applyNumberFormat="1" applyFont="1" applyFill="1" applyBorder="1" applyAlignment="1">
      <alignment horizontal="left" vertical="top" wrapText="1"/>
    </xf>
    <xf numFmtId="49" fontId="28" fillId="12" borderId="0" xfId="0" applyNumberFormat="1" applyFont="1" applyFill="1" applyAlignment="1">
      <alignment horizontal="left" vertical="top" wrapText="1"/>
    </xf>
    <xf numFmtId="0" fontId="29" fillId="12" borderId="0" xfId="3" applyFont="1" applyFill="1" applyBorder="1" applyAlignment="1">
      <alignment horizontal="left" vertical="top" wrapText="1"/>
    </xf>
    <xf numFmtId="0" fontId="30" fillId="12" borderId="0" xfId="0" applyFont="1" applyFill="1" applyAlignment="1">
      <alignment horizontal="left" vertical="top" wrapText="1"/>
    </xf>
    <xf numFmtId="49" fontId="31" fillId="12" borderId="0" xfId="0" applyNumberFormat="1" applyFont="1" applyFill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49" fontId="13" fillId="4" borderId="2" xfId="0" applyNumberFormat="1" applyFont="1" applyFill="1" applyBorder="1" applyAlignment="1">
      <alignment horizontal="left" vertical="top" wrapText="1"/>
    </xf>
    <xf numFmtId="0" fontId="13" fillId="8" borderId="2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vertical="center"/>
    </xf>
    <xf numFmtId="49" fontId="15" fillId="7" borderId="2" xfId="0" applyNumberFormat="1" applyFont="1" applyFill="1" applyBorder="1" applyAlignment="1">
      <alignment horizontal="left" vertical="top" wrapText="1"/>
    </xf>
    <xf numFmtId="0" fontId="3" fillId="4" borderId="2" xfId="3" applyFill="1" applyBorder="1" applyAlignment="1">
      <alignment horizontal="left" vertical="top" wrapText="1"/>
    </xf>
    <xf numFmtId="0" fontId="15" fillId="4" borderId="2" xfId="1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horizontal="left" vertical="top" wrapText="1"/>
    </xf>
    <xf numFmtId="0" fontId="25" fillId="9" borderId="2" xfId="0" applyFont="1" applyFill="1" applyBorder="1" applyAlignment="1">
      <alignment horizontal="left" vertical="top" wrapText="1"/>
    </xf>
    <xf numFmtId="0" fontId="25" fillId="9" borderId="2" xfId="0" applyFont="1" applyFill="1" applyBorder="1" applyAlignment="1">
      <alignment horizontal="left" vertical="top"/>
    </xf>
    <xf numFmtId="164" fontId="25" fillId="9" borderId="2" xfId="0" applyNumberFormat="1" applyFont="1" applyFill="1" applyBorder="1" applyAlignment="1">
      <alignment horizontal="left" vertical="top" wrapText="1"/>
    </xf>
    <xf numFmtId="164" fontId="25" fillId="9" borderId="2" xfId="0" applyNumberFormat="1" applyFont="1" applyFill="1" applyBorder="1" applyAlignment="1">
      <alignment horizontal="left" vertical="top"/>
    </xf>
    <xf numFmtId="49" fontId="32" fillId="8" borderId="7" xfId="0" applyNumberFormat="1" applyFont="1" applyFill="1" applyBorder="1" applyAlignment="1">
      <alignment horizontal="left" vertical="top"/>
    </xf>
    <xf numFmtId="49" fontId="32" fillId="4" borderId="2" xfId="0" applyNumberFormat="1" applyFont="1" applyFill="1" applyBorder="1" applyAlignment="1">
      <alignment horizontal="left" vertical="top"/>
    </xf>
    <xf numFmtId="0" fontId="29" fillId="0" borderId="2" xfId="3" applyFont="1" applyBorder="1" applyAlignment="1">
      <alignment horizontal="left" vertical="top" wrapText="1"/>
    </xf>
    <xf numFmtId="0" fontId="0" fillId="0" borderId="2" xfId="0" applyBorder="1"/>
    <xf numFmtId="49" fontId="26" fillId="0" borderId="2" xfId="0" applyNumberFormat="1" applyFont="1" applyBorder="1" applyAlignment="1">
      <alignment horizontal="left" vertical="top" wrapText="1"/>
    </xf>
    <xf numFmtId="0" fontId="3" fillId="0" borderId="2" xfId="3" applyBorder="1" applyAlignment="1">
      <alignment horizontal="left" vertical="top" wrapText="1"/>
    </xf>
    <xf numFmtId="0" fontId="33" fillId="0" borderId="2" xfId="0" applyFont="1" applyBorder="1"/>
    <xf numFmtId="0" fontId="25" fillId="13" borderId="0" xfId="0" applyFont="1" applyFill="1" applyAlignment="1">
      <alignment horizontal="left" vertical="top" wrapText="1"/>
    </xf>
    <xf numFmtId="0" fontId="17" fillId="4" borderId="0" xfId="0" applyFont="1" applyFill="1" applyBorder="1" applyAlignment="1">
      <alignment horizontal="center" vertical="center" wrapText="1"/>
    </xf>
    <xf numFmtId="0" fontId="18" fillId="4" borderId="0" xfId="3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18" fillId="4" borderId="0" xfId="3" applyFont="1" applyFill="1" applyAlignment="1">
      <alignment horizontal="center" vertical="center" wrapText="1"/>
    </xf>
    <xf numFmtId="49" fontId="15" fillId="11" borderId="2" xfId="2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Гиперссылка" xfId="3" builtinId="8"/>
    <cellStyle name="Обычный" xfId="0" builtinId="0"/>
    <cellStyle name="Хороший" xfId="1" builtinId="26"/>
  </cellStyles>
  <dxfs count="1224">
    <dxf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alignment horizontal="general" vertical="bottom" textRotation="0" wrapText="0" indent="0" justifyLastLine="0" shrinkToFit="0" readingOrder="0"/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color rgb="FF9C6500"/>
      </font>
      <fill>
        <patternFill>
          <bgColor rgb="FFFFEB9C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color rgb="FFFF0000"/>
      </font>
      <fill>
        <patternFill>
          <bgColor rgb="FFFF0000"/>
        </patternFill>
      </fill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  <dxf>
      <font>
        <strike val="0"/>
        <color theme="7"/>
      </font>
      <numFmt numFmtId="30" formatCode="@"/>
      <fill>
        <patternFill>
          <bgColor theme="7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rgb="FFFF0000"/>
      </font>
      <fill>
        <patternFill>
          <bgColor rgb="FFFF0000"/>
        </patternFill>
      </fill>
    </dxf>
    <dxf>
      <font>
        <strike val="0"/>
        <color rgb="FF92D050"/>
      </font>
      <fill>
        <patternFill>
          <bgColor rgb="FF92D050"/>
        </patternFill>
      </fill>
    </dxf>
    <dxf>
      <font>
        <strike/>
      </font>
      <border>
        <left style="thin">
          <color theme="8" tint="0.39994506668294322"/>
        </left>
        <right style="thin">
          <color theme="8" tint="0.39994506668294322"/>
        </right>
        <top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ugin_a/Documents/2022-02-21%20&#1055;&#1088;&#1080;&#1083;&#1086;&#1078;&#1077;&#1085;&#1080;&#1077;%203_&#1055;&#1077;&#1088;&#1077;&#1095;&#1077;&#1085;&#1100;%20&#1082;&#1091;&#1088;&#1072;&#1090;&#1086;&#1088;&#1086;&#1074;+&#1050;&#1072;&#1083;&#1091;&#1075;&#1080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алендарь"/>
      <sheetName val="Кураторы разделов"/>
      <sheetName val="2022-02-21 Приложение 3_Перечен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id="1" name="Таблица2" displayName="Таблица2" ref="A1:A12" totalsRowShown="0" dataDxfId="1" headerRowCellStyle="Хороший" dataCellStyle="Хороший">
  <autoFilter ref="A1:A12"/>
  <sortState ref="A2:A12">
    <sortCondition ref="A1:A12"/>
  </sortState>
  <tableColumns count="1">
    <tableColumn id="1" name="Кураторы:" dataDxfId="0" dataCellStyle="Хороший"/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suedu.ru/bsu/structure/detail.php?ID=215612" TargetMode="External"/><Relationship Id="rId21" Type="http://schemas.openxmlformats.org/officeDocument/2006/relationships/hyperlink" Target="https://bsuedu.ru/bsu/news/" TargetMode="External"/><Relationship Id="rId42" Type="http://schemas.openxmlformats.org/officeDocument/2006/relationships/hyperlink" Target="https://bsuedu.ru/bsu/education/training/rules-rf" TargetMode="External"/><Relationship Id="rId63" Type="http://schemas.openxmlformats.org/officeDocument/2006/relationships/hyperlink" Target="https://bsuedu.ru/bsu/link/intern-coop/" TargetMode="External"/><Relationship Id="rId84" Type="http://schemas.openxmlformats.org/officeDocument/2006/relationships/hyperlink" Target="https://www.bsuedu.ru/bsu/structure/detail.php?ID=13145" TargetMode="External"/><Relationship Id="rId138" Type="http://schemas.openxmlformats.org/officeDocument/2006/relationships/hyperlink" Target="https://www.bsuedu.ru/bsu/structure/detail.php?ID=566851" TargetMode="External"/><Relationship Id="rId159" Type="http://schemas.openxmlformats.org/officeDocument/2006/relationships/hyperlink" Target="https://www.bsuedu.ru/bsu/structure/detail.php?ID=13111" TargetMode="External"/><Relationship Id="rId170" Type="http://schemas.openxmlformats.org/officeDocument/2006/relationships/hyperlink" Target="https://www.bsuedu.ru/bsu/structure/detail.php?ID=393111" TargetMode="External"/><Relationship Id="rId191" Type="http://schemas.openxmlformats.org/officeDocument/2006/relationships/hyperlink" Target="https://www.bsuedu.ru/bsu/resource/officialdocs/sections.php?ID=211" TargetMode="External"/><Relationship Id="rId205" Type="http://schemas.openxmlformats.org/officeDocument/2006/relationships/hyperlink" Target="https://www.bsuedu.ru/en/education/preparatory" TargetMode="External"/><Relationship Id="rId226" Type="http://schemas.openxmlformats.org/officeDocument/2006/relationships/hyperlink" Target="https://bsuedu.ru/bsu/info/structure/" TargetMode="External"/><Relationship Id="rId107" Type="http://schemas.openxmlformats.org/officeDocument/2006/relationships/hyperlink" Target="https://www.bsuedu.ru/bsu/structure/detail.php?ID=10239" TargetMode="External"/><Relationship Id="rId11" Type="http://schemas.openxmlformats.org/officeDocument/2006/relationships/hyperlink" Target="https://bsuedu.ru/bsu/olegpolukhin/blog/index.php?page=blog&amp;blog=blog_rector" TargetMode="External"/><Relationship Id="rId32" Type="http://schemas.openxmlformats.org/officeDocument/2006/relationships/hyperlink" Target="https://bsuedu.ru/bsu/resource/services/" TargetMode="External"/><Relationship Id="rId53" Type="http://schemas.openxmlformats.org/officeDocument/2006/relationships/hyperlink" Target="https://bsuedu.ru/bsu/science/napr/" TargetMode="External"/><Relationship Id="rId74" Type="http://schemas.openxmlformats.org/officeDocument/2006/relationships/hyperlink" Target="https://bsuedu.ru/bsu/bsu-life/stud_life_menu/stud-life/" TargetMode="External"/><Relationship Id="rId128" Type="http://schemas.openxmlformats.org/officeDocument/2006/relationships/hyperlink" Target="https://www.bsuedu.ru/bsu/structure/detail.php?ID=364857" TargetMode="External"/><Relationship Id="rId149" Type="http://schemas.openxmlformats.org/officeDocument/2006/relationships/hyperlink" Target="https://www.bsuedu.ru/bsu/structure/detail.php?ID=60942" TargetMode="External"/><Relationship Id="rId5" Type="http://schemas.openxmlformats.org/officeDocument/2006/relationships/hyperlink" Target="https://bsuedu.ru/bsu/info/about/certificate" TargetMode="External"/><Relationship Id="rId95" Type="http://schemas.openxmlformats.org/officeDocument/2006/relationships/hyperlink" Target="https://www.bsuedu.ru/bsu/structure/detail.php?ID=10593" TargetMode="External"/><Relationship Id="rId160" Type="http://schemas.openxmlformats.org/officeDocument/2006/relationships/hyperlink" Target="https://www.bsuedu.ru/bsu/structure/detail.php?ID=216653" TargetMode="External"/><Relationship Id="rId181" Type="http://schemas.openxmlformats.org/officeDocument/2006/relationships/hyperlink" Target="https://www.bsuedu.ru/bsu/structure/detail.php?ID=207039&amp;IBLOCK_ID=78" TargetMode="External"/><Relationship Id="rId216" Type="http://schemas.openxmlformats.org/officeDocument/2006/relationships/hyperlink" Target="https://www.bsuedu.ru/en/research/research-bsu" TargetMode="External"/><Relationship Id="rId22" Type="http://schemas.openxmlformats.org/officeDocument/2006/relationships/hyperlink" Target="https://bsuedu.ru/bsu/news/video/" TargetMode="External"/><Relationship Id="rId43" Type="http://schemas.openxmlformats.org/officeDocument/2006/relationships/hyperlink" Target="https://bsuedu.ru/bsu/education/training/pf" TargetMode="External"/><Relationship Id="rId64" Type="http://schemas.openxmlformats.org/officeDocument/2006/relationships/hyperlink" Target="https://bsuedu.ru/bsu/link/grants/" TargetMode="External"/><Relationship Id="rId118" Type="http://schemas.openxmlformats.org/officeDocument/2006/relationships/hyperlink" Target="https://www.bsuedu.ru/bsu/structure/detail.php?ID=215619" TargetMode="External"/><Relationship Id="rId139" Type="http://schemas.openxmlformats.org/officeDocument/2006/relationships/hyperlink" Target="https://www.bsuedu.ru/bsu/structure/detail.php?ID=13168" TargetMode="External"/><Relationship Id="rId85" Type="http://schemas.openxmlformats.org/officeDocument/2006/relationships/hyperlink" Target="https://www.bsuedu.ru/bsu/structure/detail.php?ID=13166" TargetMode="External"/><Relationship Id="rId150" Type="http://schemas.openxmlformats.org/officeDocument/2006/relationships/hyperlink" Target="https://www.bsuedu.ru/bsu/structure/detail.php?ID=36426" TargetMode="External"/><Relationship Id="rId171" Type="http://schemas.openxmlformats.org/officeDocument/2006/relationships/hyperlink" Target="https://www.bsuedu.ru/bsu/science/structure/" TargetMode="External"/><Relationship Id="rId192" Type="http://schemas.openxmlformats.org/officeDocument/2006/relationships/hyperlink" Target="http://psy.bsu.edu.ru/psy/studlife/psy-help/" TargetMode="External"/><Relationship Id="rId206" Type="http://schemas.openxmlformats.org/officeDocument/2006/relationships/hyperlink" Target="https://www.bsuedu.ru/en/education/62" TargetMode="External"/><Relationship Id="rId227" Type="http://schemas.openxmlformats.org/officeDocument/2006/relationships/hyperlink" Target="https://bsuedu.ru/bsu/info/structure/detail.php?ID=36432" TargetMode="External"/><Relationship Id="rId12" Type="http://schemas.openxmlformats.org/officeDocument/2006/relationships/hyperlink" Target="https://bsuedu.ru/bsu/olegpolukhin/question" TargetMode="External"/><Relationship Id="rId33" Type="http://schemas.openxmlformats.org/officeDocument/2006/relationships/hyperlink" Target="https://bsuedu.ru/bsu/info/pps/" TargetMode="External"/><Relationship Id="rId108" Type="http://schemas.openxmlformats.org/officeDocument/2006/relationships/hyperlink" Target="https://www.bsuedu.ru/bsu/structure/detail.php?ID=213055" TargetMode="External"/><Relationship Id="rId129" Type="http://schemas.openxmlformats.org/officeDocument/2006/relationships/hyperlink" Target="https://www.bsuedu.ru/bsu/structure/detail.php?ID=10518" TargetMode="External"/><Relationship Id="rId54" Type="http://schemas.openxmlformats.org/officeDocument/2006/relationships/hyperlink" Target="https://bsuedu.ru/bsu/science/best_asp/" TargetMode="External"/><Relationship Id="rId75" Type="http://schemas.openxmlformats.org/officeDocument/2006/relationships/hyperlink" Target="https://bsuedu.ru/bsu/bsu-life/stud_life_menu/napr-deyat/" TargetMode="External"/><Relationship Id="rId96" Type="http://schemas.openxmlformats.org/officeDocument/2006/relationships/hyperlink" Target="https://www.bsuedu.ru/bsu/structure/detail.php?ID=315883" TargetMode="External"/><Relationship Id="rId140" Type="http://schemas.openxmlformats.org/officeDocument/2006/relationships/hyperlink" Target="https://www.bsuedu.ru/bsu/structure/detail.php?ID=13134" TargetMode="External"/><Relationship Id="rId161" Type="http://schemas.openxmlformats.org/officeDocument/2006/relationships/hyperlink" Target="https://www.bsuedu.ru/bsu/structure/detail.php?ID=13141" TargetMode="External"/><Relationship Id="rId182" Type="http://schemas.openxmlformats.org/officeDocument/2006/relationships/hyperlink" Target="https://www.bsuedu.ru/bsu/resource/officialdocs/sections.php?ID=211" TargetMode="External"/><Relationship Id="rId217" Type="http://schemas.openxmlformats.org/officeDocument/2006/relationships/hyperlink" Target="https://www.bsuedu.ru/en/research/meet" TargetMode="External"/><Relationship Id="rId6" Type="http://schemas.openxmlformats.org/officeDocument/2006/relationships/hyperlink" Target="https://bsuedu.ru/bsu/olegpolukhin/" TargetMode="External"/><Relationship Id="rId23" Type="http://schemas.openxmlformats.org/officeDocument/2006/relationships/hyperlink" Target="https://bsuedu.ru/bsu/resource/photoalbum/" TargetMode="External"/><Relationship Id="rId119" Type="http://schemas.openxmlformats.org/officeDocument/2006/relationships/hyperlink" Target="https://www.bsuedu.ru/bsu/structure/detail.php?ID=215628" TargetMode="External"/><Relationship Id="rId44" Type="http://schemas.openxmlformats.org/officeDocument/2006/relationships/hyperlink" Target="https://bsuedu.ru/bsu/education/training/hostel" TargetMode="External"/><Relationship Id="rId65" Type="http://schemas.openxmlformats.org/officeDocument/2006/relationships/hyperlink" Target="https://bsuedu.ru/bsu/link/res/index.php?IBLOCK_ID=135&amp;SECTION_ID=7398" TargetMode="External"/><Relationship Id="rId86" Type="http://schemas.openxmlformats.org/officeDocument/2006/relationships/hyperlink" Target="https://www.bsuedu.ru/bsu/structure/detail.php?ID=36787" TargetMode="External"/><Relationship Id="rId130" Type="http://schemas.openxmlformats.org/officeDocument/2006/relationships/hyperlink" Target="https://www.bsuedu.ru/bsu/structure/detail.php?ID=77989" TargetMode="External"/><Relationship Id="rId151" Type="http://schemas.openxmlformats.org/officeDocument/2006/relationships/hyperlink" Target="https://www.bsuedu.ru/bsu/structure/detail.php?ID=53609" TargetMode="External"/><Relationship Id="rId172" Type="http://schemas.openxmlformats.org/officeDocument/2006/relationships/hyperlink" Target="https://auth.bsu.edu.ru/cas/login" TargetMode="External"/><Relationship Id="rId193" Type="http://schemas.openxmlformats.org/officeDocument/2006/relationships/hyperlink" Target="https://www.bsuedu.ru/en/about/" TargetMode="External"/><Relationship Id="rId207" Type="http://schemas.openxmlformats.org/officeDocument/2006/relationships/hyperlink" Target="https://www.bsuedu.ru/en/education/65" TargetMode="External"/><Relationship Id="rId228" Type="http://schemas.openxmlformats.org/officeDocument/2006/relationships/hyperlink" Target="https://www.bsuedu.ru/bsu/structure/detail.php?ID=207063" TargetMode="External"/><Relationship Id="rId13" Type="http://schemas.openxmlformats.org/officeDocument/2006/relationships/hyperlink" Target="https://bsuedu.ru/bsu/info/pps/" TargetMode="External"/><Relationship Id="rId109" Type="http://schemas.openxmlformats.org/officeDocument/2006/relationships/hyperlink" Target="https://www.bsuedu.ru/bsu/structure/detail.php?ID=207050" TargetMode="External"/><Relationship Id="rId34" Type="http://schemas.openxmlformats.org/officeDocument/2006/relationships/hyperlink" Target="https://bsuedu.ru/bsu/education/oup/" TargetMode="External"/><Relationship Id="rId55" Type="http://schemas.openxmlformats.org/officeDocument/2006/relationships/hyperlink" Target="https://bsuedu.ru/bsu/science/meropr/" TargetMode="External"/><Relationship Id="rId76" Type="http://schemas.openxmlformats.org/officeDocument/2006/relationships/hyperlink" Target="https://bsuedu.ru/bsu/info/about/history" TargetMode="External"/><Relationship Id="rId97" Type="http://schemas.openxmlformats.org/officeDocument/2006/relationships/hyperlink" Target="https://www.bsuedu.ru/bsu/structure/detail.php?ID=315448" TargetMode="External"/><Relationship Id="rId120" Type="http://schemas.openxmlformats.org/officeDocument/2006/relationships/hyperlink" Target="https://www.bsuedu.ru/bsu/structure/detail.php?ID=284234" TargetMode="External"/><Relationship Id="rId141" Type="http://schemas.openxmlformats.org/officeDocument/2006/relationships/hyperlink" Target="https://www.bsuedu.ru/bsu/structure/detail.php?ID=38458" TargetMode="External"/><Relationship Id="rId7" Type="http://schemas.openxmlformats.org/officeDocument/2006/relationships/hyperlink" Target="https://bsuedu.ru/bsu/olegpolukhin/hello" TargetMode="External"/><Relationship Id="rId162" Type="http://schemas.openxmlformats.org/officeDocument/2006/relationships/hyperlink" Target="https://www.bsuedu.ru/bsu/structure/detail.php?ID=2295" TargetMode="External"/><Relationship Id="rId183" Type="http://schemas.openxmlformats.org/officeDocument/2006/relationships/hyperlink" Target="https://www.bsuedu.ru/bsu/social-activity/sport/gto/" TargetMode="External"/><Relationship Id="rId218" Type="http://schemas.openxmlformats.org/officeDocument/2006/relationships/hyperlink" Target="https://www.bsuedu.ru/en/research/research-funding" TargetMode="External"/><Relationship Id="rId24" Type="http://schemas.openxmlformats.org/officeDocument/2006/relationships/hyperlink" Target="https://bsuedu.ru/bsu/info/about/films/" TargetMode="External"/><Relationship Id="rId45" Type="http://schemas.openxmlformats.org/officeDocument/2006/relationships/hyperlink" Target="https://bsuedu.ru/bsu/education/training/contact" TargetMode="External"/><Relationship Id="rId66" Type="http://schemas.openxmlformats.org/officeDocument/2006/relationships/hyperlink" Target="https://bsuedu.ru/bsu/link/erasmus/" TargetMode="External"/><Relationship Id="rId87" Type="http://schemas.openxmlformats.org/officeDocument/2006/relationships/hyperlink" Target="https://www.bsuedu.ru/bsu/structure/detail.php?ID=305527" TargetMode="External"/><Relationship Id="rId110" Type="http://schemas.openxmlformats.org/officeDocument/2006/relationships/hyperlink" Target="https://www.bsuedu.ru/bsu/structure/detail.php?ID=13127" TargetMode="External"/><Relationship Id="rId131" Type="http://schemas.openxmlformats.org/officeDocument/2006/relationships/hyperlink" Target="https://www.bsuedu.ru/bsu/structure/detail.php?ID=36435" TargetMode="External"/><Relationship Id="rId152" Type="http://schemas.openxmlformats.org/officeDocument/2006/relationships/hyperlink" Target="https://www.bsuedu.ru/bsu/structure/detail.php?ID=45114" TargetMode="External"/><Relationship Id="rId173" Type="http://schemas.openxmlformats.org/officeDocument/2006/relationships/hyperlink" Target="https://www.bsuedu.ru/bsu/resource/phone/index.php" TargetMode="External"/><Relationship Id="rId194" Type="http://schemas.openxmlformats.org/officeDocument/2006/relationships/hyperlink" Target="https://www.bsuedu.ru/en/about/today" TargetMode="External"/><Relationship Id="rId208" Type="http://schemas.openxmlformats.org/officeDocument/2006/relationships/hyperlink" Target="https://www.bsuedu.ru/en/education/68" TargetMode="External"/><Relationship Id="rId229" Type="http://schemas.openxmlformats.org/officeDocument/2006/relationships/hyperlink" Target="https://bsuedu.ru/bsu/info/structure/detail.php?ID=364870&amp;IBLOCK_ID=78" TargetMode="External"/><Relationship Id="rId14" Type="http://schemas.openxmlformats.org/officeDocument/2006/relationships/hyperlink" Target="https://bsuedu.ru/bsu/info/meropr/" TargetMode="External"/><Relationship Id="rId35" Type="http://schemas.openxmlformats.org/officeDocument/2006/relationships/hyperlink" Target="https://bsuedu.ru/bsu/student/" TargetMode="External"/><Relationship Id="rId56" Type="http://schemas.openxmlformats.org/officeDocument/2006/relationships/hyperlink" Target="https://bsuedu.ru/bsu/science/shos2020/" TargetMode="External"/><Relationship Id="rId77" Type="http://schemas.openxmlformats.org/officeDocument/2006/relationships/hyperlink" Target="https://bsuedu.ru/bsu/info/" TargetMode="External"/><Relationship Id="rId100" Type="http://schemas.openxmlformats.org/officeDocument/2006/relationships/hyperlink" Target="https://www.bsuedu.ru/bsu/structure/detail.php?ID=37042" TargetMode="External"/><Relationship Id="rId8" Type="http://schemas.openxmlformats.org/officeDocument/2006/relationships/hyperlink" Target="https://bsuedu.ru/bsu/olegpolukhin/biography" TargetMode="External"/><Relationship Id="rId98" Type="http://schemas.openxmlformats.org/officeDocument/2006/relationships/hyperlink" Target="https://www.bsuedu.ru/bsu/structure/detail.php?ID=207061" TargetMode="External"/><Relationship Id="rId121" Type="http://schemas.openxmlformats.org/officeDocument/2006/relationships/hyperlink" Target="https://www.bsuedu.ru/bsu/structure/detail.php?ID=215635" TargetMode="External"/><Relationship Id="rId142" Type="http://schemas.openxmlformats.org/officeDocument/2006/relationships/hyperlink" Target="https://www.bsuedu.ru/bsu/structure/detail.php?ID=206752" TargetMode="External"/><Relationship Id="rId163" Type="http://schemas.openxmlformats.org/officeDocument/2006/relationships/hyperlink" Target="http://psy.bsu.edu.ru/psy/studlife/psy-help/" TargetMode="External"/><Relationship Id="rId184" Type="http://schemas.openxmlformats.org/officeDocument/2006/relationships/hyperlink" Target="https://www.bsuedu.ru/bsu/social-activity/soc/food/" TargetMode="External"/><Relationship Id="rId219" Type="http://schemas.openxmlformats.org/officeDocument/2006/relationships/hyperlink" Target="http://dspace.bsu.edu.ru/handle/123456789/90/?locale=en&amp;browse?type=title&amp;sort_by=2&amp;order=DESC&amp;rpp=100&amp;etal=0&amp;submit_browse=Update" TargetMode="External"/><Relationship Id="rId230" Type="http://schemas.openxmlformats.org/officeDocument/2006/relationships/hyperlink" Target="https://bsuedu.ru/bsu/info/structure/detail.php?ID=10256&amp;IBLOCK_ID=78" TargetMode="External"/><Relationship Id="rId25" Type="http://schemas.openxmlformats.org/officeDocument/2006/relationships/hyperlink" Target="https://bsuedu.ru/bsu/gazeta/" TargetMode="External"/><Relationship Id="rId46" Type="http://schemas.openxmlformats.org/officeDocument/2006/relationships/hyperlink" Target="https://bsuedu.ru/bsu/link/mobility/" TargetMode="External"/><Relationship Id="rId67" Type="http://schemas.openxmlformats.org/officeDocument/2006/relationships/hyperlink" Target="https://bsuedu.ru/bsu/structure/detail.php?ID=272724" TargetMode="External"/><Relationship Id="rId20" Type="http://schemas.openxmlformats.org/officeDocument/2006/relationships/hyperlink" Target="https://bsuedu.ru/bsu/info/" TargetMode="External"/><Relationship Id="rId41" Type="http://schemas.openxmlformats.org/officeDocument/2006/relationships/hyperlink" Target="https://bsuedu.ru/bsu/education/training/doc-edu" TargetMode="External"/><Relationship Id="rId62" Type="http://schemas.openxmlformats.org/officeDocument/2006/relationships/hyperlink" Target="https://bsuedu.ru/bsu/link/" TargetMode="External"/><Relationship Id="rId83" Type="http://schemas.openxmlformats.org/officeDocument/2006/relationships/hyperlink" Target="https://www.bsuedu.ru/bsu/structure/detail.php?ID=312789" TargetMode="External"/><Relationship Id="rId88" Type="http://schemas.openxmlformats.org/officeDocument/2006/relationships/hyperlink" Target="https://www.bsuedu.ru/bsu/structure/detail.php?ID=13158" TargetMode="External"/><Relationship Id="rId111" Type="http://schemas.openxmlformats.org/officeDocument/2006/relationships/hyperlink" Target="https://www.bsuedu.ru/bsu/structure/detail.php?ID=2263" TargetMode="External"/><Relationship Id="rId132" Type="http://schemas.openxmlformats.org/officeDocument/2006/relationships/hyperlink" Target="https://www.bsuedu.ru/bsu/structure/detail.php?ID=207058" TargetMode="External"/><Relationship Id="rId153" Type="http://schemas.openxmlformats.org/officeDocument/2006/relationships/hyperlink" Target="https://www.bsuedu.ru/bsu/structure/detail.php?ID=2311" TargetMode="External"/><Relationship Id="rId174" Type="http://schemas.openxmlformats.org/officeDocument/2006/relationships/hyperlink" Target="https://www.bsuedu.ru/bsu/resource/is/" TargetMode="External"/><Relationship Id="rId179" Type="http://schemas.openxmlformats.org/officeDocument/2006/relationships/hyperlink" Target="https://www.bsuedu.ru/bsu/social-activity/sport/sport-gorodok/" TargetMode="External"/><Relationship Id="rId195" Type="http://schemas.openxmlformats.org/officeDocument/2006/relationships/hyperlink" Target="https://www.bsuedu.ru/en/about/history" TargetMode="External"/><Relationship Id="rId209" Type="http://schemas.openxmlformats.org/officeDocument/2006/relationships/hyperlink" Target="https://www.bsuedu.ru/en/education/residency" TargetMode="External"/><Relationship Id="rId190" Type="http://schemas.openxmlformats.org/officeDocument/2006/relationships/hyperlink" Target="https://www.bsu.edu.ru/bsu/resource/officialdocs/sections.php?ID=211" TargetMode="External"/><Relationship Id="rId204" Type="http://schemas.openxmlformats.org/officeDocument/2006/relationships/hyperlink" Target="https://www.bsuedu.ru/en/education/documents" TargetMode="External"/><Relationship Id="rId220" Type="http://schemas.openxmlformats.org/officeDocument/2006/relationships/hyperlink" Target="https://www.bsuedu.ru/en/structure/" TargetMode="External"/><Relationship Id="rId225" Type="http://schemas.openxmlformats.org/officeDocument/2006/relationships/hyperlink" Target="https://bsuedu.ru/bsu/info/structure/detail.php?ID=87940" TargetMode="External"/><Relationship Id="rId15" Type="http://schemas.openxmlformats.org/officeDocument/2006/relationships/hyperlink" Target="https://bsuedu.ru/bsu/info/about/endowment" TargetMode="External"/><Relationship Id="rId36" Type="http://schemas.openxmlformats.org/officeDocument/2006/relationships/hyperlink" Target="https://bsuedu.ru/bsu/education/training/" TargetMode="External"/><Relationship Id="rId57" Type="http://schemas.openxmlformats.org/officeDocument/2006/relationships/hyperlink" Target="https://bsuedu.ru/bsu/science/grant/" TargetMode="External"/><Relationship Id="rId106" Type="http://schemas.openxmlformats.org/officeDocument/2006/relationships/hyperlink" Target="https://www.bsuedu.ru/bsu/structure/detail.php?ID=10533" TargetMode="External"/><Relationship Id="rId127" Type="http://schemas.openxmlformats.org/officeDocument/2006/relationships/hyperlink" Target="https://www.bsuedu.ru/bsu/structure/detail.php?ID=207046" TargetMode="External"/><Relationship Id="rId10" Type="http://schemas.openxmlformats.org/officeDocument/2006/relationships/hyperlink" Target="https://bsuedu.ru/bsu/olegpolukhin/events" TargetMode="External"/><Relationship Id="rId31" Type="http://schemas.openxmlformats.org/officeDocument/2006/relationships/hyperlink" Target="https://mfc.bsu.edu.ru/" TargetMode="External"/><Relationship Id="rId52" Type="http://schemas.openxmlformats.org/officeDocument/2006/relationships/hyperlink" Target="http://dekanat.bsu.edu.ru/blocks/bsu_disser/protection.php" TargetMode="External"/><Relationship Id="rId73" Type="http://schemas.openxmlformats.org/officeDocument/2006/relationships/hyperlink" Target="https://bsuedu.ru/bsu/bsu-life/stud_life_menu/stud-life/" TargetMode="External"/><Relationship Id="rId78" Type="http://schemas.openxmlformats.org/officeDocument/2006/relationships/hyperlink" Target="https://www.bsu.edu.ru/bsu/structure/detail.php?ID=215604" TargetMode="External"/><Relationship Id="rId94" Type="http://schemas.openxmlformats.org/officeDocument/2006/relationships/hyperlink" Target="https://www.bsuedu.ru/bsu/structure/detail.php?ID=334713" TargetMode="External"/><Relationship Id="rId99" Type="http://schemas.openxmlformats.org/officeDocument/2006/relationships/hyperlink" Target="https://www.bsuedu.ru/bsu/structure/detail.php?ID=10634" TargetMode="External"/><Relationship Id="rId101" Type="http://schemas.openxmlformats.org/officeDocument/2006/relationships/hyperlink" Target="https://www.bsuedu.ru/bsu/structure/detail.php?ID=316237" TargetMode="External"/><Relationship Id="rId122" Type="http://schemas.openxmlformats.org/officeDocument/2006/relationships/hyperlink" Target="https://www.bsuedu.ru/bsu/structure/detail.php?ID=78129" TargetMode="External"/><Relationship Id="rId143" Type="http://schemas.openxmlformats.org/officeDocument/2006/relationships/hyperlink" Target="https://www.bsuedu.ru/bsu/structure/detail.php?ID=46755" TargetMode="External"/><Relationship Id="rId148" Type="http://schemas.openxmlformats.org/officeDocument/2006/relationships/hyperlink" Target="https://www.bsuedu.ru/bsu/structure/detail.php?ID=37048" TargetMode="External"/><Relationship Id="rId164" Type="http://schemas.openxmlformats.org/officeDocument/2006/relationships/hyperlink" Target="https://www.bsuedu.ru/bsu/structure/detail.php?ID=13113" TargetMode="External"/><Relationship Id="rId169" Type="http://schemas.openxmlformats.org/officeDocument/2006/relationships/hyperlink" Target="https://www.bsuedu.ru/bsu/structure/detail.php?ID=87924" TargetMode="External"/><Relationship Id="rId185" Type="http://schemas.openxmlformats.org/officeDocument/2006/relationships/hyperlink" Target="https://www.bsuedu.ru/bsu/structure/detail.php?ID=13141" TargetMode="External"/><Relationship Id="rId4" Type="http://schemas.openxmlformats.org/officeDocument/2006/relationships/hyperlink" Target="https://bsuedu.ru/bsu/info/about/gerbgimn" TargetMode="External"/><Relationship Id="rId9" Type="http://schemas.openxmlformats.org/officeDocument/2006/relationships/hyperlink" Target="https://bsuedu.ru/bsu/olegpolukhin/income" TargetMode="External"/><Relationship Id="rId180" Type="http://schemas.openxmlformats.org/officeDocument/2006/relationships/hyperlink" Target="https://www.bsuedu.ru/bsu/structure/detail.php?ID=13168" TargetMode="External"/><Relationship Id="rId210" Type="http://schemas.openxmlformats.org/officeDocument/2006/relationships/hyperlink" Target="https://www.bsuedu.ru/en/education/post" TargetMode="External"/><Relationship Id="rId215" Type="http://schemas.openxmlformats.org/officeDocument/2006/relationships/hyperlink" Target="https://www.bsuedu.ru/en/research/" TargetMode="External"/><Relationship Id="rId26" Type="http://schemas.openxmlformats.org/officeDocument/2006/relationships/hyperlink" Target="https://bsuedu.ru/bsu/education/" TargetMode="External"/><Relationship Id="rId231" Type="http://schemas.openxmlformats.org/officeDocument/2006/relationships/hyperlink" Target="https://bsuedu.ru/bsu/info/structure/detail.php?ID=272724&amp;IBLOCK_ID=78" TargetMode="External"/><Relationship Id="rId47" Type="http://schemas.openxmlformats.org/officeDocument/2006/relationships/hyperlink" Target="https://bsuedu.ru/bsu/education/schools/" TargetMode="External"/><Relationship Id="rId68" Type="http://schemas.openxmlformats.org/officeDocument/2006/relationships/hyperlink" Target="https://bsuedu.ru/bsu/link/collaboration/" TargetMode="External"/><Relationship Id="rId89" Type="http://schemas.openxmlformats.org/officeDocument/2006/relationships/hyperlink" Target="https://www.bsuedu.ru/bsu/structure/detail.php?ID=249359" TargetMode="External"/><Relationship Id="rId112" Type="http://schemas.openxmlformats.org/officeDocument/2006/relationships/hyperlink" Target="https://www.bsuedu.ru/bsu/structure/detail.php?ID=434953" TargetMode="External"/><Relationship Id="rId133" Type="http://schemas.openxmlformats.org/officeDocument/2006/relationships/hyperlink" Target="https://www.bsuedu.ru/bsu/structure/detail.php?ID=13199" TargetMode="External"/><Relationship Id="rId154" Type="http://schemas.openxmlformats.org/officeDocument/2006/relationships/hyperlink" Target="https://www.bsuedu.ru/bsu/structure/detail.php?ID=256602" TargetMode="External"/><Relationship Id="rId175" Type="http://schemas.openxmlformats.org/officeDocument/2006/relationships/hyperlink" Target="http://user.bsu.edu.ru/user/" TargetMode="External"/><Relationship Id="rId196" Type="http://schemas.openxmlformats.org/officeDocument/2006/relationships/hyperlink" Target="https://www.bsuedu.ru/en/about/soc" TargetMode="External"/><Relationship Id="rId200" Type="http://schemas.openxmlformats.org/officeDocument/2006/relationships/hyperlink" Target="https://www.bsuedu.ru/en/news" TargetMode="External"/><Relationship Id="rId16" Type="http://schemas.openxmlformats.org/officeDocument/2006/relationships/hyperlink" Target="https://bsuedu.ru/bsu/info/officialdocs/" TargetMode="External"/><Relationship Id="rId221" Type="http://schemas.openxmlformats.org/officeDocument/2006/relationships/hyperlink" Target="https://www.bsuedu.ru/en/cooperation/" TargetMode="External"/><Relationship Id="rId37" Type="http://schemas.openxmlformats.org/officeDocument/2006/relationships/hyperlink" Target="https://bsuedu.ru/bsu/education/training/programs" TargetMode="External"/><Relationship Id="rId58" Type="http://schemas.openxmlformats.org/officeDocument/2006/relationships/hyperlink" Target="https://bsuedu.ru/bsu/science/noc-apk/" TargetMode="External"/><Relationship Id="rId79" Type="http://schemas.openxmlformats.org/officeDocument/2006/relationships/hyperlink" Target="https://www.bsuedu.ru/bsu/structure/detail.php?ID=61149" TargetMode="External"/><Relationship Id="rId102" Type="http://schemas.openxmlformats.org/officeDocument/2006/relationships/hyperlink" Target="https://www.bsuedu.ru/bsu/structure/detail.php?ID=13118" TargetMode="External"/><Relationship Id="rId123" Type="http://schemas.openxmlformats.org/officeDocument/2006/relationships/hyperlink" Target="https://www.bsuedu.ru/bsu/structure/detail.php?ID=364820" TargetMode="External"/><Relationship Id="rId144" Type="http://schemas.openxmlformats.org/officeDocument/2006/relationships/hyperlink" Target="https://www.bsuedu.ru/bsu/structure/detail.php?ID=248033" TargetMode="External"/><Relationship Id="rId90" Type="http://schemas.openxmlformats.org/officeDocument/2006/relationships/hyperlink" Target="https://www.bsuedu.ru/bsu/structure/detail.php?ID=315905" TargetMode="External"/><Relationship Id="rId165" Type="http://schemas.openxmlformats.org/officeDocument/2006/relationships/hyperlink" Target="https://www.bsuedu.ru/bsu/structure/detail.php?ID=207039" TargetMode="External"/><Relationship Id="rId186" Type="http://schemas.openxmlformats.org/officeDocument/2006/relationships/hyperlink" Target="https://www.bsuedu.ru/bsu/social-activity/soc/pharm/" TargetMode="External"/><Relationship Id="rId211" Type="http://schemas.openxmlformats.org/officeDocument/2006/relationships/hyperlink" Target="https://www.bsuedu.ru/en/education/en" TargetMode="External"/><Relationship Id="rId232" Type="http://schemas.openxmlformats.org/officeDocument/2006/relationships/hyperlink" Target="http://profkom.bsu.edu.ru/" TargetMode="External"/><Relationship Id="rId27" Type="http://schemas.openxmlformats.org/officeDocument/2006/relationships/hyperlink" Target="https://bsuedu.ru/bsu/education/schedule/" TargetMode="External"/><Relationship Id="rId48" Type="http://schemas.openxmlformats.org/officeDocument/2006/relationships/hyperlink" Target="https://bsuedu.ru/bsu/science/" TargetMode="External"/><Relationship Id="rId69" Type="http://schemas.openxmlformats.org/officeDocument/2006/relationships/hyperlink" Target="https://bsuedu.ru/bsu/link/partners/" TargetMode="External"/><Relationship Id="rId113" Type="http://schemas.openxmlformats.org/officeDocument/2006/relationships/hyperlink" Target="https://www.bsuedu.ru/bsu/structure/detail.php?ID=13137" TargetMode="External"/><Relationship Id="rId134" Type="http://schemas.openxmlformats.org/officeDocument/2006/relationships/hyperlink" Target="https://www.bsuedu.ru/bsu/structure/detail.php?ID=87934" TargetMode="External"/><Relationship Id="rId80" Type="http://schemas.openxmlformats.org/officeDocument/2006/relationships/hyperlink" Target="https://www.bsuedu.ru/bsu/structure/detail.php?ID=249304" TargetMode="External"/><Relationship Id="rId155" Type="http://schemas.openxmlformats.org/officeDocument/2006/relationships/hyperlink" Target="https://www.bsuedu.ru/bsu/structure/detail.php?ID=41294" TargetMode="External"/><Relationship Id="rId176" Type="http://schemas.openxmlformats.org/officeDocument/2006/relationships/hyperlink" Target="https://www.bsuedu.ru/bsu/resource/webres/" TargetMode="External"/><Relationship Id="rId197" Type="http://schemas.openxmlformats.org/officeDocument/2006/relationships/hyperlink" Target="https://www.bsuedu.ru/en/about/culture" TargetMode="External"/><Relationship Id="rId201" Type="http://schemas.openxmlformats.org/officeDocument/2006/relationships/hyperlink" Target="https://www.bsuedu.ru/en/news/video" TargetMode="External"/><Relationship Id="rId222" Type="http://schemas.openxmlformats.org/officeDocument/2006/relationships/hyperlink" Target="https://www.bsuedu.ru/en/cooperation/intercoop" TargetMode="External"/><Relationship Id="rId17" Type="http://schemas.openxmlformats.org/officeDocument/2006/relationships/hyperlink" Target="https://bsuedu.ru/bsu/info/about/antiterror" TargetMode="External"/><Relationship Id="rId38" Type="http://schemas.openxmlformats.org/officeDocument/2006/relationships/hyperlink" Target="https://bsuedu.ru/bsu/education/training/budget-contract" TargetMode="External"/><Relationship Id="rId59" Type="http://schemas.openxmlformats.org/officeDocument/2006/relationships/hyperlink" Target="https://bsuedu.ru/bsu/science/public/" TargetMode="External"/><Relationship Id="rId103" Type="http://schemas.openxmlformats.org/officeDocument/2006/relationships/hyperlink" Target="https://www.bsuedu.ru/bsu/structure/detail.php?ID=362626" TargetMode="External"/><Relationship Id="rId124" Type="http://schemas.openxmlformats.org/officeDocument/2006/relationships/hyperlink" Target="https://www.bsuedu.ru/bsu/structure/detail.php?ID=10254" TargetMode="External"/><Relationship Id="rId70" Type="http://schemas.openxmlformats.org/officeDocument/2006/relationships/hyperlink" Target="https://bsuedu.ru/bsu/link/mobility/" TargetMode="External"/><Relationship Id="rId91" Type="http://schemas.openxmlformats.org/officeDocument/2006/relationships/hyperlink" Target="https://www.bsuedu.ru/bsu/structure/detail.php?ID=2274" TargetMode="External"/><Relationship Id="rId145" Type="http://schemas.openxmlformats.org/officeDocument/2006/relationships/hyperlink" Target="https://www.bsuedu.ru/bsu/structure/detail.php?ID=36423" TargetMode="External"/><Relationship Id="rId166" Type="http://schemas.openxmlformats.org/officeDocument/2006/relationships/hyperlink" Target="https://www.bsuedu.ru/bsu/structure/detail.php?ID=13183" TargetMode="External"/><Relationship Id="rId187" Type="http://schemas.openxmlformats.org/officeDocument/2006/relationships/hyperlink" Target="https://www.bsuedu.ru/bsu/resource/officialdocs/sections.php?ID=172" TargetMode="External"/><Relationship Id="rId1" Type="http://schemas.openxmlformats.org/officeDocument/2006/relationships/hyperlink" Target="https://bsuedu.ru/bsu/info/about/today" TargetMode="External"/><Relationship Id="rId212" Type="http://schemas.openxmlformats.org/officeDocument/2006/relationships/hyperlink" Target="https://www.bsuedu.ru/en/education/library-eng" TargetMode="External"/><Relationship Id="rId233" Type="http://schemas.openxmlformats.org/officeDocument/2006/relationships/printerSettings" Target="../printerSettings/printerSettings1.bin"/><Relationship Id="rId28" Type="http://schemas.openxmlformats.org/officeDocument/2006/relationships/hyperlink" Target="https://bsuedu.ru/active-user/" TargetMode="External"/><Relationship Id="rId49" Type="http://schemas.openxmlformats.org/officeDocument/2006/relationships/hyperlink" Target="https://bsuedu.ru/bsu/science/news-science/" TargetMode="External"/><Relationship Id="rId114" Type="http://schemas.openxmlformats.org/officeDocument/2006/relationships/hyperlink" Target="https://www.bsuedu.ru/bsu/structure/detail.php?ID=336074" TargetMode="External"/><Relationship Id="rId60" Type="http://schemas.openxmlformats.org/officeDocument/2006/relationships/hyperlink" Target="https://bsuedu.ru/bsu/science/youth-science/" TargetMode="External"/><Relationship Id="rId81" Type="http://schemas.openxmlformats.org/officeDocument/2006/relationships/hyperlink" Target="https://www.bsuedu.ru/bsu/structure/detail.php?ID=36428" TargetMode="External"/><Relationship Id="rId135" Type="http://schemas.openxmlformats.org/officeDocument/2006/relationships/hyperlink" Target="https://www.bsuedu.ru/bsu/structure/detail.php?ID=87937" TargetMode="External"/><Relationship Id="rId156" Type="http://schemas.openxmlformats.org/officeDocument/2006/relationships/hyperlink" Target="https://www.bsuedu.ru/bsu/structure/detail.php?ID=148672" TargetMode="External"/><Relationship Id="rId177" Type="http://schemas.openxmlformats.org/officeDocument/2006/relationships/hyperlink" Target="https://www.bsuedu.ru/bsu/structure/detail.php?ID=13183" TargetMode="External"/><Relationship Id="rId198" Type="http://schemas.openxmlformats.org/officeDocument/2006/relationships/hyperlink" Target="https://www.bsuedu.ru/en/about/sport" TargetMode="External"/><Relationship Id="rId202" Type="http://schemas.openxmlformats.org/officeDocument/2006/relationships/hyperlink" Target="https://www.bsuedu.ru/en/education/" TargetMode="External"/><Relationship Id="rId223" Type="http://schemas.openxmlformats.org/officeDocument/2006/relationships/hyperlink" Target="https://www.bsuedu.ru/en/cooperation/collaboration" TargetMode="External"/><Relationship Id="rId18" Type="http://schemas.openxmlformats.org/officeDocument/2006/relationships/hyperlink" Target="https://bsuedu.ru/bsu/info/about/info_bsu" TargetMode="External"/><Relationship Id="rId39" Type="http://schemas.openxmlformats.org/officeDocument/2006/relationships/hyperlink" Target="https://bsuedu.ru/bsu/education/training/doc" TargetMode="External"/><Relationship Id="rId50" Type="http://schemas.openxmlformats.org/officeDocument/2006/relationships/hyperlink" Target="https://bsuedu.ru/bsu/science/program/" TargetMode="External"/><Relationship Id="rId104" Type="http://schemas.openxmlformats.org/officeDocument/2006/relationships/hyperlink" Target="https://www.bsuedu.ru/bsu/structure/detail.php?ID=207048" TargetMode="External"/><Relationship Id="rId125" Type="http://schemas.openxmlformats.org/officeDocument/2006/relationships/hyperlink" Target="https://www.bsuedu.ru/bsu/structure/detail.php?ID=10644" TargetMode="External"/><Relationship Id="rId146" Type="http://schemas.openxmlformats.org/officeDocument/2006/relationships/hyperlink" Target="https://www.bsuedu.ru/bsu/structure/detail.php?ID=77170" TargetMode="External"/><Relationship Id="rId167" Type="http://schemas.openxmlformats.org/officeDocument/2006/relationships/hyperlink" Target="https://www.bsuedu.ru/bsu/structure/detail.php?ID=2382" TargetMode="External"/><Relationship Id="rId188" Type="http://schemas.openxmlformats.org/officeDocument/2006/relationships/hyperlink" Target="https://www.bsuedu.ru/bsu/social-activity/soc/access-env/" TargetMode="External"/><Relationship Id="rId71" Type="http://schemas.openxmlformats.org/officeDocument/2006/relationships/hyperlink" Target="https://bsuedu.ru/bsu/bsu-life/" TargetMode="External"/><Relationship Id="rId92" Type="http://schemas.openxmlformats.org/officeDocument/2006/relationships/hyperlink" Target="https://www.bsuedu.ru/bsu/structure/detail.php?ID=316267" TargetMode="External"/><Relationship Id="rId213" Type="http://schemas.openxmlformats.org/officeDocument/2006/relationships/hyperlink" Target="https://www.bsuedu.ru/en/education/recognition-edu" TargetMode="External"/><Relationship Id="rId2" Type="http://schemas.openxmlformats.org/officeDocument/2006/relationships/hyperlink" Target="https://bsuedu.ru/bsu/info/about/mission" TargetMode="External"/><Relationship Id="rId29" Type="http://schemas.openxmlformats.org/officeDocument/2006/relationships/hyperlink" Target="https://dekanat.bsu.edu.ru/blocks/bsu_portfolio/index.php" TargetMode="External"/><Relationship Id="rId40" Type="http://schemas.openxmlformats.org/officeDocument/2006/relationships/hyperlink" Target="https://bsuedu.ru/bsu/education/training/exam" TargetMode="External"/><Relationship Id="rId115" Type="http://schemas.openxmlformats.org/officeDocument/2006/relationships/hyperlink" Target="https://www.bsuedu.ru/bsu/structure/detail.php?ID=10568" TargetMode="External"/><Relationship Id="rId136" Type="http://schemas.openxmlformats.org/officeDocument/2006/relationships/hyperlink" Target="https://www.bsuedu.ru/bsu/structure/detail.php?ID=340125" TargetMode="External"/><Relationship Id="rId157" Type="http://schemas.openxmlformats.org/officeDocument/2006/relationships/hyperlink" Target="https://www.bsuedu.ru/bsu/structure/detail.php?ID=668936" TargetMode="External"/><Relationship Id="rId178" Type="http://schemas.openxmlformats.org/officeDocument/2006/relationships/hyperlink" Target="https://www.bsuedu.ru/bsu/social-activity/sport/burevesnik/" TargetMode="External"/><Relationship Id="rId61" Type="http://schemas.openxmlformats.org/officeDocument/2006/relationships/hyperlink" Target="https://bsuedu.ru/bsu/info/structure/section_science.php" TargetMode="External"/><Relationship Id="rId82" Type="http://schemas.openxmlformats.org/officeDocument/2006/relationships/hyperlink" Target="https://www.bsuedu.ru/bsu/structure/detail.php?ID=364938" TargetMode="External"/><Relationship Id="rId199" Type="http://schemas.openxmlformats.org/officeDocument/2006/relationships/hyperlink" Target="https://www.bsuedu.ru/en/research/research-funding" TargetMode="External"/><Relationship Id="rId203" Type="http://schemas.openxmlformats.org/officeDocument/2006/relationships/hyperlink" Target="https://www.bsuedu.ru/en/education/meet" TargetMode="External"/><Relationship Id="rId19" Type="http://schemas.openxmlformats.org/officeDocument/2006/relationships/hyperlink" Target="https://bsuedu.ru/bsu/info/about/rekvizit" TargetMode="External"/><Relationship Id="rId224" Type="http://schemas.openxmlformats.org/officeDocument/2006/relationships/hyperlink" Target="https://bsuedu.ru/bsu/info/structure/detail.php?ID=13190&amp;IBLOCK_ID=78" TargetMode="External"/><Relationship Id="rId30" Type="http://schemas.openxmlformats.org/officeDocument/2006/relationships/hyperlink" Target="https://bsuedu.ru/bsu/education/obrazovatelnye-informatsionnye-sistemy/" TargetMode="External"/><Relationship Id="rId105" Type="http://schemas.openxmlformats.org/officeDocument/2006/relationships/hyperlink" Target="https://www.bsuedu.ru/bsu/structure/detail.php?ID=10528" TargetMode="External"/><Relationship Id="rId126" Type="http://schemas.openxmlformats.org/officeDocument/2006/relationships/hyperlink" Target="https://www.bsuedu.ru/bsu/structure/detail.php?ID=10270" TargetMode="External"/><Relationship Id="rId147" Type="http://schemas.openxmlformats.org/officeDocument/2006/relationships/hyperlink" Target="https://www.bsuedu.ru/bsu/structure/detail.php?ID=581986" TargetMode="External"/><Relationship Id="rId168" Type="http://schemas.openxmlformats.org/officeDocument/2006/relationships/hyperlink" Target="https://www.bsuedu.ru/bsu/structure/detail.php?ID=76838" TargetMode="External"/><Relationship Id="rId51" Type="http://schemas.openxmlformats.org/officeDocument/2006/relationships/hyperlink" Target="https://bsuedu.ru/bsu/science/structure/" TargetMode="External"/><Relationship Id="rId72" Type="http://schemas.openxmlformats.org/officeDocument/2006/relationships/hyperlink" Target="http://stud.bsu.edu.ru/" TargetMode="External"/><Relationship Id="rId93" Type="http://schemas.openxmlformats.org/officeDocument/2006/relationships/hyperlink" Target="https://www.bsuedu.ru/bsu/structure/detail.php?ID=305616" TargetMode="External"/><Relationship Id="rId189" Type="http://schemas.openxmlformats.org/officeDocument/2006/relationships/hyperlink" Target="https://www.bsuedu.ru/bsu/resource/officialdocs/sections.php?ID=172" TargetMode="External"/><Relationship Id="rId3" Type="http://schemas.openxmlformats.org/officeDocument/2006/relationships/hyperlink" Target="https://bsuedu.ru/bsu/info/about/progress" TargetMode="External"/><Relationship Id="rId214" Type="http://schemas.openxmlformats.org/officeDocument/2006/relationships/hyperlink" Target="https://www.bsuedu.ru/en/education/recognition-edu" TargetMode="External"/><Relationship Id="rId116" Type="http://schemas.openxmlformats.org/officeDocument/2006/relationships/hyperlink" Target="https://www.bsuedu.ru/bsu/structure/detail.php?ID=215604" TargetMode="External"/><Relationship Id="rId137" Type="http://schemas.openxmlformats.org/officeDocument/2006/relationships/hyperlink" Target="https://www.bsuedu.ru/bsu/structure/detail.php?ID=10077" TargetMode="External"/><Relationship Id="rId158" Type="http://schemas.openxmlformats.org/officeDocument/2006/relationships/hyperlink" Target="https://www.bsuedu.ru/bsu/structure/detail.php?ID=131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384"/>
  <sheetViews>
    <sheetView tabSelected="1" zoomScale="85" zoomScaleNormal="85" workbookViewId="0">
      <selection activeCell="A5" sqref="A5:A6"/>
    </sheetView>
  </sheetViews>
  <sheetFormatPr defaultRowHeight="15.75" x14ac:dyDescent="0.25"/>
  <cols>
    <col min="1" max="1" width="11.28515625" style="6" customWidth="1"/>
    <col min="2" max="2" width="66.140625" style="5" customWidth="1"/>
    <col min="3" max="3" width="44.42578125" style="42" bestFit="1" customWidth="1"/>
    <col min="4" max="4" width="27.140625" style="5" customWidth="1"/>
    <col min="5" max="5" width="45" style="2" customWidth="1"/>
    <col min="6" max="6" width="40.42578125" style="5" customWidth="1"/>
    <col min="7" max="17" width="4.7109375" style="5" customWidth="1"/>
    <col min="18" max="18" width="4.42578125" style="5" bestFit="1" customWidth="1"/>
    <col min="19" max="16384" width="9.140625" style="5"/>
  </cols>
  <sheetData>
    <row r="1" spans="1:20" s="3" customFormat="1" ht="28.5" x14ac:dyDescent="0.25">
      <c r="A1" s="77"/>
      <c r="B1" s="77"/>
      <c r="C1" s="78"/>
      <c r="D1" s="77"/>
      <c r="E1" s="77"/>
      <c r="F1" s="77"/>
      <c r="G1" s="79" t="s">
        <v>81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2"/>
    </row>
    <row r="2" spans="1:20" s="3" customFormat="1" ht="28.5" x14ac:dyDescent="0.25">
      <c r="A2" s="77"/>
      <c r="B2" s="77"/>
      <c r="C2" s="78"/>
      <c r="D2" s="77"/>
      <c r="E2" s="77"/>
      <c r="F2" s="77"/>
      <c r="G2" s="79" t="s">
        <v>82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4"/>
    </row>
    <row r="3" spans="1:20" s="3" customFormat="1" ht="28.5" x14ac:dyDescent="0.25">
      <c r="A3" s="77"/>
      <c r="B3" s="77"/>
      <c r="C3" s="78"/>
      <c r="D3" s="77"/>
      <c r="E3" s="77"/>
      <c r="F3" s="77"/>
      <c r="G3" s="79" t="s">
        <v>1168</v>
      </c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4"/>
    </row>
    <row r="4" spans="1:20" s="3" customFormat="1" ht="28.5" x14ac:dyDescent="0.25">
      <c r="A4" s="80" t="s">
        <v>638</v>
      </c>
      <c r="B4" s="80"/>
      <c r="C4" s="81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2"/>
      <c r="T4" s="30"/>
    </row>
    <row r="5" spans="1:20" s="26" customFormat="1" ht="34.5" customHeight="1" x14ac:dyDescent="0.3">
      <c r="A5" s="82" t="s">
        <v>83</v>
      </c>
      <c r="B5" s="82" t="s">
        <v>84</v>
      </c>
      <c r="C5" s="82" t="s">
        <v>86</v>
      </c>
      <c r="D5" s="82" t="s">
        <v>87</v>
      </c>
      <c r="E5" s="82" t="s">
        <v>88</v>
      </c>
      <c r="F5" s="82" t="s">
        <v>85</v>
      </c>
      <c r="G5" s="83" t="s">
        <v>645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25"/>
    </row>
    <row r="6" spans="1:20" s="26" customFormat="1" ht="18.75" x14ac:dyDescent="0.3">
      <c r="A6" s="82"/>
      <c r="B6" s="82"/>
      <c r="C6" s="82"/>
      <c r="D6" s="82"/>
      <c r="E6" s="82"/>
      <c r="F6" s="82"/>
      <c r="G6" s="43">
        <v>1</v>
      </c>
      <c r="H6" s="43">
        <v>2</v>
      </c>
      <c r="I6" s="43">
        <v>3</v>
      </c>
      <c r="J6" s="43">
        <v>4</v>
      </c>
      <c r="K6" s="43">
        <v>5</v>
      </c>
      <c r="L6" s="43">
        <v>6</v>
      </c>
      <c r="M6" s="43">
        <v>7</v>
      </c>
      <c r="N6" s="43">
        <v>8</v>
      </c>
      <c r="O6" s="43">
        <v>9</v>
      </c>
      <c r="P6" s="44">
        <v>10</v>
      </c>
      <c r="Q6" s="44">
        <v>11</v>
      </c>
      <c r="R6" s="44">
        <v>12</v>
      </c>
      <c r="S6" s="27"/>
    </row>
    <row r="7" spans="1:20" ht="47.25" x14ac:dyDescent="0.25">
      <c r="A7" s="7" t="s">
        <v>89</v>
      </c>
      <c r="B7" s="63" t="s">
        <v>0</v>
      </c>
      <c r="C7" s="35" t="s">
        <v>90</v>
      </c>
      <c r="D7" s="8" t="s">
        <v>641</v>
      </c>
      <c r="E7" s="8" t="s">
        <v>641</v>
      </c>
      <c r="F7" s="8" t="s">
        <v>641</v>
      </c>
      <c r="G7" s="45" t="s">
        <v>453</v>
      </c>
      <c r="H7" s="45" t="s">
        <v>453</v>
      </c>
      <c r="I7" s="45" t="s">
        <v>453</v>
      </c>
      <c r="J7" s="45" t="s">
        <v>453</v>
      </c>
      <c r="K7" s="45" t="s">
        <v>453</v>
      </c>
      <c r="L7" s="45" t="s">
        <v>453</v>
      </c>
      <c r="M7" s="45" t="s">
        <v>453</v>
      </c>
      <c r="N7" s="45" t="s">
        <v>453</v>
      </c>
      <c r="O7" s="45" t="s">
        <v>453</v>
      </c>
      <c r="P7" s="45" t="s">
        <v>453</v>
      </c>
      <c r="Q7" s="45" t="s">
        <v>453</v>
      </c>
      <c r="R7" s="45" t="s">
        <v>453</v>
      </c>
    </row>
    <row r="8" spans="1:20" ht="47.25" x14ac:dyDescent="0.25">
      <c r="A8" s="10" t="s">
        <v>92</v>
      </c>
      <c r="B8" s="11" t="s">
        <v>1</v>
      </c>
      <c r="C8" s="36" t="s">
        <v>93</v>
      </c>
      <c r="D8" s="11"/>
      <c r="E8" s="13" t="s">
        <v>245</v>
      </c>
      <c r="F8" s="9" t="s">
        <v>237</v>
      </c>
      <c r="G8" s="46" t="s">
        <v>236</v>
      </c>
      <c r="H8" s="46"/>
      <c r="I8" s="46" t="s">
        <v>235</v>
      </c>
      <c r="J8" s="46"/>
      <c r="K8" s="46" t="s">
        <v>236</v>
      </c>
      <c r="L8" s="46"/>
      <c r="M8" s="46"/>
      <c r="N8" s="46"/>
      <c r="O8" s="46"/>
      <c r="P8" s="46"/>
      <c r="Q8" s="46" t="s">
        <v>236</v>
      </c>
      <c r="R8" s="46"/>
    </row>
    <row r="9" spans="1:20" ht="47.25" x14ac:dyDescent="0.25">
      <c r="A9" s="10" t="s">
        <v>94</v>
      </c>
      <c r="B9" s="11" t="s">
        <v>2</v>
      </c>
      <c r="C9" s="36" t="s">
        <v>95</v>
      </c>
      <c r="D9" s="11"/>
      <c r="E9" s="13" t="s">
        <v>244</v>
      </c>
      <c r="F9" s="9" t="s">
        <v>91</v>
      </c>
      <c r="G9" s="47" t="s">
        <v>235</v>
      </c>
      <c r="H9" s="48"/>
      <c r="I9" s="48" t="s">
        <v>236</v>
      </c>
      <c r="J9" s="47" t="s">
        <v>235</v>
      </c>
      <c r="K9" s="49"/>
      <c r="L9" s="49"/>
      <c r="M9" s="47" t="s">
        <v>235</v>
      </c>
      <c r="N9" s="50"/>
      <c r="O9" s="49"/>
      <c r="P9" s="47" t="s">
        <v>235</v>
      </c>
      <c r="Q9" s="49"/>
      <c r="R9" s="49"/>
    </row>
    <row r="10" spans="1:20" ht="47.25" x14ac:dyDescent="0.25">
      <c r="A10" s="10" t="s">
        <v>96</v>
      </c>
      <c r="B10" s="11" t="s">
        <v>3</v>
      </c>
      <c r="C10" s="36" t="s">
        <v>97</v>
      </c>
      <c r="D10" s="11"/>
      <c r="E10" s="13" t="s">
        <v>244</v>
      </c>
      <c r="F10" s="9" t="s">
        <v>91</v>
      </c>
      <c r="G10" s="46"/>
      <c r="H10" s="46" t="s">
        <v>236</v>
      </c>
      <c r="I10" s="46"/>
      <c r="J10" s="46" t="s">
        <v>235</v>
      </c>
      <c r="K10" s="46"/>
      <c r="L10" s="46"/>
      <c r="M10" s="46"/>
      <c r="N10" s="46"/>
      <c r="O10" s="46"/>
      <c r="P10" s="46"/>
      <c r="Q10" s="46"/>
      <c r="R10" s="46"/>
    </row>
    <row r="11" spans="1:20" ht="47.25" x14ac:dyDescent="0.25">
      <c r="A11" s="10" t="s">
        <v>98</v>
      </c>
      <c r="B11" s="11" t="s">
        <v>4</v>
      </c>
      <c r="C11" s="36" t="s">
        <v>99</v>
      </c>
      <c r="D11" s="11"/>
      <c r="E11" s="13" t="s">
        <v>244</v>
      </c>
      <c r="F11" s="9" t="s">
        <v>91</v>
      </c>
      <c r="G11" s="47" t="s">
        <v>235</v>
      </c>
      <c r="H11" s="48"/>
      <c r="I11" s="48"/>
      <c r="J11" s="47" t="s">
        <v>235</v>
      </c>
      <c r="K11" s="49"/>
      <c r="L11" s="49"/>
      <c r="M11" s="47" t="s">
        <v>235</v>
      </c>
      <c r="N11" s="49"/>
      <c r="O11" s="49"/>
      <c r="P11" s="47" t="s">
        <v>235</v>
      </c>
      <c r="Q11" s="49"/>
      <c r="R11" s="49"/>
    </row>
    <row r="12" spans="1:20" ht="47.25" x14ac:dyDescent="0.25">
      <c r="A12" s="10" t="s">
        <v>100</v>
      </c>
      <c r="B12" s="11" t="s">
        <v>5</v>
      </c>
      <c r="C12" s="36" t="s">
        <v>101</v>
      </c>
      <c r="D12" s="11"/>
      <c r="E12" s="13" t="s">
        <v>244</v>
      </c>
      <c r="F12" s="9" t="s">
        <v>91</v>
      </c>
      <c r="G12" s="47" t="s">
        <v>236</v>
      </c>
      <c r="H12" s="48" t="s">
        <v>235</v>
      </c>
      <c r="I12" s="48"/>
      <c r="J12" s="47" t="s">
        <v>236</v>
      </c>
      <c r="K12" s="49"/>
      <c r="L12" s="49"/>
      <c r="M12" s="47" t="s">
        <v>236</v>
      </c>
      <c r="N12" s="49"/>
      <c r="O12" s="49"/>
      <c r="P12" s="47" t="s">
        <v>236</v>
      </c>
      <c r="Q12" s="49"/>
      <c r="R12" s="49"/>
    </row>
    <row r="13" spans="1:20" ht="47.25" x14ac:dyDescent="0.25">
      <c r="A13" s="10" t="s">
        <v>102</v>
      </c>
      <c r="B13" s="11" t="s">
        <v>6</v>
      </c>
      <c r="C13" s="36" t="s">
        <v>103</v>
      </c>
      <c r="D13" s="11"/>
      <c r="E13" s="13" t="s">
        <v>246</v>
      </c>
      <c r="F13" s="9" t="s">
        <v>238</v>
      </c>
      <c r="G13" s="47" t="s">
        <v>236</v>
      </c>
      <c r="H13" s="48"/>
      <c r="I13" s="48" t="s">
        <v>235</v>
      </c>
      <c r="J13" s="47" t="s">
        <v>236</v>
      </c>
      <c r="K13" s="49"/>
      <c r="L13" s="49"/>
      <c r="M13" s="47" t="s">
        <v>236</v>
      </c>
      <c r="N13" s="49"/>
      <c r="O13" s="49"/>
      <c r="P13" s="47" t="s">
        <v>236</v>
      </c>
      <c r="Q13" s="49"/>
      <c r="R13" s="49"/>
    </row>
    <row r="14" spans="1:20" ht="33.75" x14ac:dyDescent="0.25">
      <c r="A14" s="10" t="s">
        <v>104</v>
      </c>
      <c r="B14" s="60" t="s">
        <v>7</v>
      </c>
      <c r="C14" s="37" t="s">
        <v>105</v>
      </c>
      <c r="D14" s="15"/>
      <c r="E14" s="16"/>
      <c r="F14" s="16"/>
      <c r="G14" s="47" t="s">
        <v>453</v>
      </c>
      <c r="H14" s="47" t="s">
        <v>453</v>
      </c>
      <c r="I14" s="47" t="s">
        <v>453</v>
      </c>
      <c r="J14" s="47" t="s">
        <v>453</v>
      </c>
      <c r="K14" s="47" t="s">
        <v>453</v>
      </c>
      <c r="L14" s="47" t="s">
        <v>453</v>
      </c>
      <c r="M14" s="47" t="s">
        <v>453</v>
      </c>
      <c r="N14" s="47" t="s">
        <v>453</v>
      </c>
      <c r="O14" s="47" t="s">
        <v>453</v>
      </c>
      <c r="P14" s="47" t="s">
        <v>453</v>
      </c>
      <c r="Q14" s="47" t="s">
        <v>453</v>
      </c>
      <c r="R14" s="47" t="s">
        <v>453</v>
      </c>
    </row>
    <row r="15" spans="1:20" ht="18.75" x14ac:dyDescent="0.25">
      <c r="A15" s="10"/>
      <c r="B15" s="60" t="s">
        <v>817</v>
      </c>
      <c r="C15" s="37"/>
      <c r="D15" s="15"/>
      <c r="E15" s="16"/>
      <c r="F15" s="16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20" ht="47.25" x14ac:dyDescent="0.25">
      <c r="A16" s="10" t="s">
        <v>106</v>
      </c>
      <c r="B16" s="14" t="s">
        <v>818</v>
      </c>
      <c r="C16" s="38" t="s">
        <v>830</v>
      </c>
      <c r="D16" s="15"/>
      <c r="E16" s="16" t="s">
        <v>831</v>
      </c>
      <c r="F16" s="16" t="s">
        <v>91</v>
      </c>
      <c r="G16" s="47" t="s">
        <v>236</v>
      </c>
      <c r="H16" s="48"/>
      <c r="I16" s="48"/>
      <c r="J16" s="47" t="s">
        <v>235</v>
      </c>
      <c r="K16" s="49"/>
      <c r="L16" s="49"/>
      <c r="M16" s="47" t="s">
        <v>236</v>
      </c>
      <c r="N16" s="49"/>
      <c r="O16" s="49"/>
      <c r="P16" s="47" t="s">
        <v>236</v>
      </c>
      <c r="Q16" s="49"/>
      <c r="R16" s="49"/>
    </row>
    <row r="17" spans="1:18" ht="47.25" x14ac:dyDescent="0.25">
      <c r="A17" s="10" t="s">
        <v>107</v>
      </c>
      <c r="B17" s="14" t="s">
        <v>819</v>
      </c>
      <c r="C17" s="38" t="s">
        <v>829</v>
      </c>
      <c r="D17" s="17"/>
      <c r="E17" s="18" t="s">
        <v>880</v>
      </c>
      <c r="F17" s="16" t="s">
        <v>91</v>
      </c>
      <c r="G17" s="51" t="s">
        <v>235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</row>
    <row r="18" spans="1:18" ht="47.25" x14ac:dyDescent="0.25">
      <c r="A18" s="10" t="s">
        <v>108</v>
      </c>
      <c r="B18" s="14" t="s">
        <v>820</v>
      </c>
      <c r="C18" s="38" t="s">
        <v>828</v>
      </c>
      <c r="D18" s="17"/>
      <c r="E18" s="18" t="s">
        <v>880</v>
      </c>
      <c r="F18" s="16" t="s">
        <v>91</v>
      </c>
      <c r="G18" s="46"/>
      <c r="H18" s="46"/>
      <c r="I18" s="46"/>
      <c r="J18" s="46"/>
      <c r="K18" s="46"/>
      <c r="L18" s="46"/>
      <c r="M18" s="46"/>
      <c r="N18" s="46"/>
      <c r="O18" s="46"/>
      <c r="P18" s="46" t="s">
        <v>235</v>
      </c>
      <c r="Q18" s="46"/>
      <c r="R18" s="46"/>
    </row>
    <row r="19" spans="1:18" ht="47.25" x14ac:dyDescent="0.25">
      <c r="A19" s="10" t="s">
        <v>109</v>
      </c>
      <c r="B19" s="14" t="s">
        <v>821</v>
      </c>
      <c r="C19" s="38" t="s">
        <v>827</v>
      </c>
      <c r="D19" s="17"/>
      <c r="E19" s="18" t="s">
        <v>880</v>
      </c>
      <c r="F19" s="16" t="s">
        <v>91</v>
      </c>
      <c r="G19" s="46"/>
      <c r="H19" s="46"/>
      <c r="I19" s="46"/>
      <c r="J19" s="46"/>
      <c r="K19" s="46"/>
      <c r="L19" s="46"/>
      <c r="M19" s="46"/>
      <c r="N19" s="46"/>
      <c r="O19" s="46" t="s">
        <v>235</v>
      </c>
      <c r="P19" s="46"/>
      <c r="Q19" s="46"/>
      <c r="R19" s="46"/>
    </row>
    <row r="20" spans="1:18" ht="47.25" x14ac:dyDescent="0.25">
      <c r="A20" s="10" t="s">
        <v>110</v>
      </c>
      <c r="B20" s="14" t="s">
        <v>822</v>
      </c>
      <c r="C20" s="38" t="s">
        <v>826</v>
      </c>
      <c r="D20" s="17"/>
      <c r="E20" s="18" t="s">
        <v>880</v>
      </c>
      <c r="F20" s="16" t="s">
        <v>91</v>
      </c>
      <c r="G20" s="46"/>
      <c r="H20" s="46"/>
      <c r="I20" s="46"/>
      <c r="J20" s="46"/>
      <c r="K20" s="46"/>
      <c r="L20" s="46"/>
      <c r="M20" s="46"/>
      <c r="N20" s="46" t="s">
        <v>235</v>
      </c>
      <c r="O20" s="46"/>
      <c r="P20" s="46"/>
      <c r="Q20" s="46"/>
      <c r="R20" s="46"/>
    </row>
    <row r="21" spans="1:18" ht="47.25" x14ac:dyDescent="0.25">
      <c r="A21" s="10" t="s">
        <v>111</v>
      </c>
      <c r="B21" s="14" t="s">
        <v>823</v>
      </c>
      <c r="C21" s="38" t="s">
        <v>825</v>
      </c>
      <c r="D21" s="17"/>
      <c r="E21" s="18" t="s">
        <v>880</v>
      </c>
      <c r="F21" s="16" t="s">
        <v>91</v>
      </c>
      <c r="G21" s="46"/>
      <c r="H21" s="46"/>
      <c r="I21" s="46"/>
      <c r="J21" s="46"/>
      <c r="K21" s="46"/>
      <c r="L21" s="46"/>
      <c r="M21" s="46" t="s">
        <v>235</v>
      </c>
      <c r="N21" s="46"/>
      <c r="O21" s="46"/>
      <c r="P21" s="46"/>
      <c r="Q21" s="46"/>
      <c r="R21" s="46"/>
    </row>
    <row r="22" spans="1:18" ht="47.25" x14ac:dyDescent="0.25">
      <c r="A22" s="10" t="s">
        <v>112</v>
      </c>
      <c r="B22" s="14" t="s">
        <v>249</v>
      </c>
      <c r="C22" s="38" t="s">
        <v>824</v>
      </c>
      <c r="D22" s="17"/>
      <c r="E22" s="16" t="s">
        <v>250</v>
      </c>
      <c r="F22" s="16" t="s">
        <v>91</v>
      </c>
      <c r="G22" s="46"/>
      <c r="H22" s="46"/>
      <c r="I22" s="46"/>
      <c r="J22" s="46"/>
      <c r="K22" s="46"/>
      <c r="L22" s="46" t="s">
        <v>235</v>
      </c>
      <c r="M22" s="46"/>
      <c r="N22" s="46"/>
      <c r="O22" s="46"/>
      <c r="P22" s="46"/>
      <c r="Q22" s="46"/>
      <c r="R22" s="46"/>
    </row>
    <row r="23" spans="1:18" ht="18.75" x14ac:dyDescent="0.25">
      <c r="A23" s="10"/>
      <c r="B23" s="61" t="s">
        <v>853</v>
      </c>
      <c r="C23" s="38"/>
      <c r="D23" s="17"/>
      <c r="E23" s="16"/>
      <c r="F23" s="1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47.25" x14ac:dyDescent="0.25">
      <c r="A24" s="10" t="s">
        <v>113</v>
      </c>
      <c r="B24" s="14" t="s">
        <v>832</v>
      </c>
      <c r="C24" s="38" t="s">
        <v>854</v>
      </c>
      <c r="D24" s="17"/>
      <c r="E24" s="16" t="s">
        <v>875</v>
      </c>
      <c r="F24" s="16" t="s">
        <v>238</v>
      </c>
      <c r="G24" s="46"/>
      <c r="H24" s="46" t="s">
        <v>235</v>
      </c>
      <c r="I24" s="46"/>
      <c r="J24" s="46"/>
      <c r="K24" s="46"/>
      <c r="L24" s="46"/>
      <c r="M24" s="46"/>
      <c r="N24" s="46" t="s">
        <v>235</v>
      </c>
      <c r="O24" s="46"/>
      <c r="P24" s="46"/>
      <c r="Q24" s="46"/>
      <c r="R24" s="46"/>
    </row>
    <row r="25" spans="1:18" ht="47.25" x14ac:dyDescent="0.25">
      <c r="A25" s="10" t="s">
        <v>114</v>
      </c>
      <c r="B25" s="14" t="s">
        <v>833</v>
      </c>
      <c r="C25" s="38" t="s">
        <v>855</v>
      </c>
      <c r="D25" s="17"/>
      <c r="E25" s="16" t="s">
        <v>875</v>
      </c>
      <c r="F25" s="16" t="s">
        <v>238</v>
      </c>
      <c r="G25" s="46"/>
      <c r="H25" s="46" t="s">
        <v>235</v>
      </c>
      <c r="I25" s="46"/>
      <c r="J25" s="46"/>
      <c r="K25" s="46"/>
      <c r="L25" s="46"/>
      <c r="M25" s="46"/>
      <c r="N25" s="46" t="s">
        <v>235</v>
      </c>
      <c r="O25" s="46"/>
      <c r="P25" s="46"/>
      <c r="Q25" s="46"/>
      <c r="R25" s="46"/>
    </row>
    <row r="26" spans="1:18" ht="47.25" x14ac:dyDescent="0.25">
      <c r="A26" s="10" t="s">
        <v>115</v>
      </c>
      <c r="B26" s="14" t="s">
        <v>834</v>
      </c>
      <c r="C26" s="38" t="s">
        <v>856</v>
      </c>
      <c r="D26" s="17"/>
      <c r="E26" s="16" t="s">
        <v>879</v>
      </c>
      <c r="F26" s="16" t="s">
        <v>238</v>
      </c>
      <c r="G26" s="46"/>
      <c r="H26" s="46" t="s">
        <v>235</v>
      </c>
      <c r="I26" s="46"/>
      <c r="J26" s="46"/>
      <c r="K26" s="46"/>
      <c r="L26" s="46"/>
      <c r="M26" s="46"/>
      <c r="N26" s="46" t="s">
        <v>235</v>
      </c>
      <c r="O26" s="46"/>
      <c r="P26" s="46"/>
      <c r="Q26" s="46"/>
      <c r="R26" s="46"/>
    </row>
    <row r="27" spans="1:18" ht="47.25" x14ac:dyDescent="0.25">
      <c r="A27" s="10" t="s">
        <v>116</v>
      </c>
      <c r="B27" s="14" t="s">
        <v>835</v>
      </c>
      <c r="C27" s="38" t="s">
        <v>857</v>
      </c>
      <c r="D27" s="17"/>
      <c r="E27" s="16" t="s">
        <v>879</v>
      </c>
      <c r="F27" s="16" t="s">
        <v>238</v>
      </c>
      <c r="G27" s="46"/>
      <c r="H27" s="46" t="s">
        <v>235</v>
      </c>
      <c r="I27" s="46"/>
      <c r="J27" s="46"/>
      <c r="K27" s="46"/>
      <c r="L27" s="46"/>
      <c r="M27" s="46"/>
      <c r="N27" s="46" t="s">
        <v>235</v>
      </c>
      <c r="O27" s="46"/>
      <c r="P27" s="46"/>
      <c r="Q27" s="46"/>
      <c r="R27" s="46"/>
    </row>
    <row r="28" spans="1:18" ht="47.25" x14ac:dyDescent="0.25">
      <c r="A28" s="10" t="s">
        <v>117</v>
      </c>
      <c r="B28" s="14" t="s">
        <v>836</v>
      </c>
      <c r="C28" s="38" t="s">
        <v>858</v>
      </c>
      <c r="D28" s="17"/>
      <c r="E28" s="16" t="s">
        <v>879</v>
      </c>
      <c r="F28" s="16" t="s">
        <v>238</v>
      </c>
      <c r="G28" s="46"/>
      <c r="H28" s="46" t="s">
        <v>235</v>
      </c>
      <c r="I28" s="46"/>
      <c r="J28" s="46"/>
      <c r="K28" s="46"/>
      <c r="L28" s="46"/>
      <c r="M28" s="46"/>
      <c r="N28" s="46" t="s">
        <v>235</v>
      </c>
      <c r="O28" s="46"/>
      <c r="P28" s="46"/>
      <c r="Q28" s="46"/>
      <c r="R28" s="46"/>
    </row>
    <row r="29" spans="1:18" ht="47.25" x14ac:dyDescent="0.25">
      <c r="A29" s="10" t="s">
        <v>118</v>
      </c>
      <c r="B29" s="14" t="s">
        <v>837</v>
      </c>
      <c r="C29" s="38" t="s">
        <v>859</v>
      </c>
      <c r="D29" s="17"/>
      <c r="E29" s="16" t="s">
        <v>879</v>
      </c>
      <c r="F29" s="16" t="s">
        <v>238</v>
      </c>
      <c r="G29" s="46"/>
      <c r="H29" s="46" t="s">
        <v>235</v>
      </c>
      <c r="I29" s="46"/>
      <c r="J29" s="46"/>
      <c r="K29" s="46"/>
      <c r="L29" s="46"/>
      <c r="M29" s="46"/>
      <c r="N29" s="46" t="s">
        <v>235</v>
      </c>
      <c r="O29" s="46"/>
      <c r="P29" s="46"/>
      <c r="Q29" s="46"/>
      <c r="R29" s="46"/>
    </row>
    <row r="30" spans="1:18" ht="47.25" x14ac:dyDescent="0.25">
      <c r="A30" s="10" t="s">
        <v>454</v>
      </c>
      <c r="B30" s="14" t="s">
        <v>838</v>
      </c>
      <c r="C30" s="38" t="s">
        <v>860</v>
      </c>
      <c r="D30" s="17"/>
      <c r="E30" s="16" t="s">
        <v>879</v>
      </c>
      <c r="F30" s="16" t="s">
        <v>238</v>
      </c>
      <c r="G30" s="46"/>
      <c r="H30" s="46" t="s">
        <v>235</v>
      </c>
      <c r="I30" s="46"/>
      <c r="J30" s="46"/>
      <c r="K30" s="46"/>
      <c r="L30" s="46"/>
      <c r="M30" s="46"/>
      <c r="N30" s="46" t="s">
        <v>235</v>
      </c>
      <c r="O30" s="46"/>
      <c r="P30" s="46"/>
      <c r="Q30" s="46"/>
      <c r="R30" s="46"/>
    </row>
    <row r="31" spans="1:18" ht="47.25" x14ac:dyDescent="0.25">
      <c r="A31" s="10" t="s">
        <v>455</v>
      </c>
      <c r="B31" s="14" t="s">
        <v>839</v>
      </c>
      <c r="C31" s="38" t="s">
        <v>861</v>
      </c>
      <c r="D31" s="17"/>
      <c r="E31" s="16" t="s">
        <v>879</v>
      </c>
      <c r="F31" s="16" t="s">
        <v>238</v>
      </c>
      <c r="G31" s="46"/>
      <c r="H31" s="46" t="s">
        <v>235</v>
      </c>
      <c r="I31" s="46"/>
      <c r="J31" s="46"/>
      <c r="K31" s="46"/>
      <c r="L31" s="46"/>
      <c r="M31" s="46"/>
      <c r="N31" s="46" t="s">
        <v>235</v>
      </c>
      <c r="O31" s="46"/>
      <c r="P31" s="46"/>
      <c r="Q31" s="46"/>
      <c r="R31" s="46"/>
    </row>
    <row r="32" spans="1:18" ht="47.25" x14ac:dyDescent="0.25">
      <c r="A32" s="10" t="s">
        <v>456</v>
      </c>
      <c r="B32" s="14" t="s">
        <v>840</v>
      </c>
      <c r="C32" s="38" t="s">
        <v>862</v>
      </c>
      <c r="D32" s="17"/>
      <c r="E32" s="16" t="s">
        <v>875</v>
      </c>
      <c r="F32" s="16" t="s">
        <v>238</v>
      </c>
      <c r="G32" s="46"/>
      <c r="H32" s="46" t="s">
        <v>235</v>
      </c>
      <c r="I32" s="46"/>
      <c r="J32" s="46"/>
      <c r="K32" s="46"/>
      <c r="L32" s="46"/>
      <c r="M32" s="46"/>
      <c r="N32" s="46" t="s">
        <v>235</v>
      </c>
      <c r="O32" s="46"/>
      <c r="P32" s="46"/>
      <c r="Q32" s="46"/>
      <c r="R32" s="46"/>
    </row>
    <row r="33" spans="1:18" ht="47.25" x14ac:dyDescent="0.25">
      <c r="A33" s="10" t="s">
        <v>457</v>
      </c>
      <c r="B33" s="14" t="s">
        <v>841</v>
      </c>
      <c r="C33" s="38" t="s">
        <v>863</v>
      </c>
      <c r="D33" s="17"/>
      <c r="E33" s="16" t="s">
        <v>877</v>
      </c>
      <c r="F33" s="16" t="s">
        <v>238</v>
      </c>
      <c r="G33" s="46"/>
      <c r="H33" s="46" t="s">
        <v>235</v>
      </c>
      <c r="I33" s="46"/>
      <c r="J33" s="46"/>
      <c r="K33" s="46"/>
      <c r="L33" s="46"/>
      <c r="M33" s="46"/>
      <c r="N33" s="46" t="s">
        <v>235</v>
      </c>
      <c r="O33" s="46"/>
      <c r="P33" s="46"/>
      <c r="Q33" s="46"/>
      <c r="R33" s="46"/>
    </row>
    <row r="34" spans="1:18" ht="47.25" x14ac:dyDescent="0.25">
      <c r="A34" s="10" t="s">
        <v>458</v>
      </c>
      <c r="B34" s="14" t="s">
        <v>842</v>
      </c>
      <c r="C34" s="38" t="s">
        <v>864</v>
      </c>
      <c r="D34" s="17"/>
      <c r="E34" s="16" t="s">
        <v>875</v>
      </c>
      <c r="F34" s="16" t="s">
        <v>238</v>
      </c>
      <c r="G34" s="46"/>
      <c r="H34" s="46" t="s">
        <v>235</v>
      </c>
      <c r="I34" s="46"/>
      <c r="J34" s="46"/>
      <c r="K34" s="46"/>
      <c r="L34" s="46"/>
      <c r="M34" s="46"/>
      <c r="N34" s="46" t="s">
        <v>235</v>
      </c>
      <c r="O34" s="46"/>
      <c r="P34" s="46"/>
      <c r="Q34" s="46"/>
      <c r="R34" s="46"/>
    </row>
    <row r="35" spans="1:18" ht="47.25" x14ac:dyDescent="0.25">
      <c r="A35" s="10" t="s">
        <v>459</v>
      </c>
      <c r="B35" s="14" t="s">
        <v>843</v>
      </c>
      <c r="C35" s="38" t="s">
        <v>865</v>
      </c>
      <c r="D35" s="17"/>
      <c r="E35" s="16" t="s">
        <v>875</v>
      </c>
      <c r="F35" s="16" t="s">
        <v>238</v>
      </c>
      <c r="G35" s="46"/>
      <c r="H35" s="46" t="s">
        <v>235</v>
      </c>
      <c r="I35" s="46"/>
      <c r="J35" s="46"/>
      <c r="K35" s="46"/>
      <c r="L35" s="46"/>
      <c r="M35" s="46"/>
      <c r="N35" s="46" t="s">
        <v>235</v>
      </c>
      <c r="O35" s="46"/>
      <c r="P35" s="46"/>
      <c r="Q35" s="46"/>
      <c r="R35" s="46"/>
    </row>
    <row r="36" spans="1:18" ht="47.25" x14ac:dyDescent="0.25">
      <c r="A36" s="10" t="s">
        <v>460</v>
      </c>
      <c r="B36" s="14" t="s">
        <v>844</v>
      </c>
      <c r="C36" s="38" t="s">
        <v>866</v>
      </c>
      <c r="D36" s="17"/>
      <c r="E36" s="16" t="s">
        <v>875</v>
      </c>
      <c r="F36" s="16" t="s">
        <v>238</v>
      </c>
      <c r="G36" s="46"/>
      <c r="H36" s="46" t="s">
        <v>235</v>
      </c>
      <c r="I36" s="46"/>
      <c r="J36" s="46"/>
      <c r="K36" s="46"/>
      <c r="L36" s="46"/>
      <c r="M36" s="46"/>
      <c r="N36" s="46" t="s">
        <v>235</v>
      </c>
      <c r="O36" s="46"/>
      <c r="P36" s="46"/>
      <c r="Q36" s="46"/>
      <c r="R36" s="46"/>
    </row>
    <row r="37" spans="1:18" ht="47.25" x14ac:dyDescent="0.25">
      <c r="A37" s="10" t="s">
        <v>461</v>
      </c>
      <c r="B37" s="14" t="s">
        <v>845</v>
      </c>
      <c r="C37" s="38" t="s">
        <v>867</v>
      </c>
      <c r="D37" s="17"/>
      <c r="E37" s="16" t="s">
        <v>878</v>
      </c>
      <c r="F37" s="16" t="s">
        <v>238</v>
      </c>
      <c r="G37" s="46"/>
      <c r="H37" s="46" t="s">
        <v>235</v>
      </c>
      <c r="I37" s="46"/>
      <c r="J37" s="46"/>
      <c r="K37" s="46"/>
      <c r="L37" s="46"/>
      <c r="M37" s="46"/>
      <c r="N37" s="46" t="s">
        <v>235</v>
      </c>
      <c r="O37" s="46"/>
      <c r="P37" s="46"/>
      <c r="Q37" s="46"/>
      <c r="R37" s="46"/>
    </row>
    <row r="38" spans="1:18" ht="47.25" x14ac:dyDescent="0.25">
      <c r="A38" s="10" t="s">
        <v>462</v>
      </c>
      <c r="B38" s="14" t="s">
        <v>846</v>
      </c>
      <c r="C38" s="38" t="s">
        <v>868</v>
      </c>
      <c r="D38" s="17"/>
      <c r="E38" s="16" t="s">
        <v>875</v>
      </c>
      <c r="F38" s="16" t="s">
        <v>238</v>
      </c>
      <c r="G38" s="46"/>
      <c r="H38" s="46" t="s">
        <v>235</v>
      </c>
      <c r="I38" s="46"/>
      <c r="J38" s="46"/>
      <c r="K38" s="46"/>
      <c r="L38" s="46"/>
      <c r="M38" s="46"/>
      <c r="N38" s="46" t="s">
        <v>235</v>
      </c>
      <c r="O38" s="46"/>
      <c r="P38" s="46"/>
      <c r="Q38" s="46"/>
      <c r="R38" s="46"/>
    </row>
    <row r="39" spans="1:18" ht="47.25" x14ac:dyDescent="0.25">
      <c r="A39" s="10" t="s">
        <v>463</v>
      </c>
      <c r="B39" s="14" t="s">
        <v>847</v>
      </c>
      <c r="C39" s="38" t="s">
        <v>869</v>
      </c>
      <c r="D39" s="17"/>
      <c r="E39" s="16" t="s">
        <v>875</v>
      </c>
      <c r="F39" s="16" t="s">
        <v>238</v>
      </c>
      <c r="G39" s="46"/>
      <c r="H39" s="46" t="s">
        <v>235</v>
      </c>
      <c r="I39" s="46"/>
      <c r="J39" s="46"/>
      <c r="K39" s="46"/>
      <c r="L39" s="46"/>
      <c r="M39" s="46"/>
      <c r="N39" s="46" t="s">
        <v>235</v>
      </c>
      <c r="O39" s="46"/>
      <c r="P39" s="46"/>
      <c r="Q39" s="46"/>
      <c r="R39" s="46"/>
    </row>
    <row r="40" spans="1:18" ht="47.25" x14ac:dyDescent="0.25">
      <c r="A40" s="10" t="s">
        <v>464</v>
      </c>
      <c r="B40" s="14" t="s">
        <v>848</v>
      </c>
      <c r="C40" s="38" t="s">
        <v>870</v>
      </c>
      <c r="D40" s="17"/>
      <c r="E40" s="16" t="s">
        <v>875</v>
      </c>
      <c r="F40" s="16" t="s">
        <v>238</v>
      </c>
      <c r="G40" s="46"/>
      <c r="H40" s="46" t="s">
        <v>235</v>
      </c>
      <c r="I40" s="46"/>
      <c r="J40" s="46"/>
      <c r="K40" s="46"/>
      <c r="L40" s="46"/>
      <c r="M40" s="46"/>
      <c r="N40" s="46" t="s">
        <v>235</v>
      </c>
      <c r="O40" s="46"/>
      <c r="P40" s="46"/>
      <c r="Q40" s="46"/>
      <c r="R40" s="46"/>
    </row>
    <row r="41" spans="1:18" ht="47.25" x14ac:dyDescent="0.25">
      <c r="A41" s="10" t="s">
        <v>465</v>
      </c>
      <c r="B41" s="14" t="s">
        <v>849</v>
      </c>
      <c r="C41" s="38" t="s">
        <v>871</v>
      </c>
      <c r="D41" s="17"/>
      <c r="E41" s="16" t="s">
        <v>875</v>
      </c>
      <c r="F41" s="16" t="s">
        <v>238</v>
      </c>
      <c r="G41" s="46"/>
      <c r="H41" s="46" t="s">
        <v>235</v>
      </c>
      <c r="I41" s="46"/>
      <c r="J41" s="46"/>
      <c r="K41" s="46"/>
      <c r="L41" s="46"/>
      <c r="M41" s="46"/>
      <c r="N41" s="46" t="s">
        <v>235</v>
      </c>
      <c r="O41" s="46"/>
      <c r="P41" s="46"/>
      <c r="Q41" s="46"/>
      <c r="R41" s="46"/>
    </row>
    <row r="42" spans="1:18" ht="47.25" x14ac:dyDescent="0.25">
      <c r="A42" s="10" t="s">
        <v>466</v>
      </c>
      <c r="B42" s="14" t="s">
        <v>850</v>
      </c>
      <c r="C42" s="38" t="s">
        <v>872</v>
      </c>
      <c r="D42" s="17"/>
      <c r="E42" s="16" t="s">
        <v>879</v>
      </c>
      <c r="F42" s="16" t="s">
        <v>238</v>
      </c>
      <c r="G42" s="46"/>
      <c r="H42" s="46" t="s">
        <v>235</v>
      </c>
      <c r="I42" s="46"/>
      <c r="J42" s="46"/>
      <c r="K42" s="46"/>
      <c r="L42" s="46"/>
      <c r="M42" s="46"/>
      <c r="N42" s="46" t="s">
        <v>235</v>
      </c>
      <c r="O42" s="46"/>
      <c r="P42" s="46"/>
      <c r="Q42" s="46"/>
      <c r="R42" s="46"/>
    </row>
    <row r="43" spans="1:18" ht="47.25" x14ac:dyDescent="0.25">
      <c r="A43" s="10" t="s">
        <v>467</v>
      </c>
      <c r="B43" s="14" t="s">
        <v>851</v>
      </c>
      <c r="C43" s="38" t="s">
        <v>873</v>
      </c>
      <c r="D43" s="17"/>
      <c r="E43" s="16" t="s">
        <v>877</v>
      </c>
      <c r="F43" s="16" t="s">
        <v>238</v>
      </c>
      <c r="G43" s="46"/>
      <c r="H43" s="46" t="s">
        <v>235</v>
      </c>
      <c r="I43" s="46"/>
      <c r="J43" s="46"/>
      <c r="K43" s="46"/>
      <c r="L43" s="46"/>
      <c r="M43" s="46"/>
      <c r="N43" s="46" t="s">
        <v>235</v>
      </c>
      <c r="O43" s="46"/>
      <c r="P43" s="46"/>
      <c r="Q43" s="46"/>
      <c r="R43" s="46"/>
    </row>
    <row r="44" spans="1:18" ht="47.25" x14ac:dyDescent="0.25">
      <c r="A44" s="10" t="s">
        <v>468</v>
      </c>
      <c r="B44" s="14" t="s">
        <v>852</v>
      </c>
      <c r="C44" s="62" t="s">
        <v>874</v>
      </c>
      <c r="D44" s="17"/>
      <c r="E44" s="16" t="s">
        <v>876</v>
      </c>
      <c r="F44" s="16" t="s">
        <v>238</v>
      </c>
      <c r="G44" s="46"/>
      <c r="H44" s="46" t="s">
        <v>235</v>
      </c>
      <c r="I44" s="46"/>
      <c r="J44" s="46"/>
      <c r="K44" s="46"/>
      <c r="L44" s="46"/>
      <c r="M44" s="46"/>
      <c r="N44" s="46" t="s">
        <v>235</v>
      </c>
      <c r="O44" s="46"/>
      <c r="P44" s="46"/>
      <c r="Q44" s="46"/>
      <c r="R44" s="46"/>
    </row>
    <row r="45" spans="1:18" ht="18.75" x14ac:dyDescent="0.25">
      <c r="A45" s="10"/>
      <c r="B45" s="61" t="s">
        <v>8</v>
      </c>
      <c r="C45" s="38"/>
      <c r="D45" s="58"/>
      <c r="E45" s="58"/>
      <c r="F45" s="58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ht="47.25" x14ac:dyDescent="0.25">
      <c r="A46" s="10" t="s">
        <v>468</v>
      </c>
      <c r="B46" s="14" t="s">
        <v>251</v>
      </c>
      <c r="C46" s="38" t="s">
        <v>252</v>
      </c>
      <c r="D46" s="17"/>
      <c r="E46" s="16" t="str">
        <f>B46&amp;". Секретарь."</f>
        <v>Совет учебно-методический. Секретарь.</v>
      </c>
      <c r="F46" s="16" t="s">
        <v>238</v>
      </c>
      <c r="G46" s="46"/>
      <c r="H46" s="46"/>
      <c r="I46" s="46"/>
      <c r="J46" s="46"/>
      <c r="K46" s="46"/>
      <c r="L46" s="46"/>
      <c r="M46" s="46"/>
      <c r="N46" s="46"/>
      <c r="O46" s="46" t="s">
        <v>235</v>
      </c>
      <c r="P46" s="46"/>
      <c r="Q46" s="46"/>
      <c r="R46" s="46"/>
    </row>
    <row r="47" spans="1:18" ht="47.25" x14ac:dyDescent="0.25">
      <c r="A47" s="10" t="s">
        <v>469</v>
      </c>
      <c r="B47" s="14" t="s">
        <v>253</v>
      </c>
      <c r="C47" s="38" t="s">
        <v>254</v>
      </c>
      <c r="D47" s="17"/>
      <c r="E47" s="16" t="s">
        <v>255</v>
      </c>
      <c r="F47" s="16" t="s">
        <v>91</v>
      </c>
      <c r="G47" s="46"/>
      <c r="H47" s="46"/>
      <c r="I47" s="46"/>
      <c r="J47" s="46"/>
      <c r="K47" s="46"/>
      <c r="L47" s="46" t="s">
        <v>235</v>
      </c>
      <c r="M47" s="46"/>
      <c r="N47" s="46"/>
      <c r="O47" s="46"/>
      <c r="P47" s="46"/>
      <c r="Q47" s="46"/>
      <c r="R47" s="46"/>
    </row>
    <row r="48" spans="1:18" ht="31.5" x14ac:dyDescent="0.25">
      <c r="A48" s="10" t="s">
        <v>470</v>
      </c>
      <c r="B48" s="14" t="s">
        <v>256</v>
      </c>
      <c r="C48" s="38" t="s">
        <v>257</v>
      </c>
      <c r="D48" s="17"/>
      <c r="E48" s="16" t="s">
        <v>258</v>
      </c>
      <c r="F48" s="16" t="s">
        <v>241</v>
      </c>
      <c r="G48" s="46"/>
      <c r="H48" s="46" t="s">
        <v>235</v>
      </c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1:18" ht="47.25" x14ac:dyDescent="0.25">
      <c r="A49" s="10" t="s">
        <v>471</v>
      </c>
      <c r="B49" s="14" t="s">
        <v>259</v>
      </c>
      <c r="C49" s="38" t="s">
        <v>260</v>
      </c>
      <c r="D49" s="17"/>
      <c r="E49" s="16" t="str">
        <f t="shared" ref="E49:E57" si="0">B49&amp;". Секретарь."</f>
        <v>Совет по межкультурной коммуникации. Секретарь.</v>
      </c>
      <c r="F49" s="16" t="s">
        <v>237</v>
      </c>
      <c r="G49" s="46"/>
      <c r="H49" s="46"/>
      <c r="I49" s="46" t="s">
        <v>235</v>
      </c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47.25" x14ac:dyDescent="0.25">
      <c r="A50" s="10" t="s">
        <v>472</v>
      </c>
      <c r="B50" s="14" t="s">
        <v>261</v>
      </c>
      <c r="C50" s="38" t="s">
        <v>262</v>
      </c>
      <c r="D50" s="17"/>
      <c r="E50" s="16" t="str">
        <f t="shared" si="0"/>
        <v>Совет по профилактике правонарушений в студенческой среде. Секретарь.</v>
      </c>
      <c r="F50" s="16" t="s">
        <v>237</v>
      </c>
      <c r="G50" s="46"/>
      <c r="H50" s="46"/>
      <c r="I50" s="46"/>
      <c r="J50" s="46" t="s">
        <v>235</v>
      </c>
      <c r="K50" s="46"/>
      <c r="L50" s="46"/>
      <c r="M50" s="46"/>
      <c r="N50" s="46"/>
      <c r="O50" s="46"/>
      <c r="P50" s="46"/>
      <c r="Q50" s="46"/>
      <c r="R50" s="46"/>
    </row>
    <row r="51" spans="1:18" ht="47.25" x14ac:dyDescent="0.25">
      <c r="A51" s="10" t="s">
        <v>473</v>
      </c>
      <c r="B51" s="14" t="s">
        <v>263</v>
      </c>
      <c r="C51" s="38" t="s">
        <v>264</v>
      </c>
      <c r="D51" s="17"/>
      <c r="E51" s="16" t="str">
        <f t="shared" si="0"/>
        <v>Совет по развитию физической культуры и спорта. Секретарь.</v>
      </c>
      <c r="F51" s="16" t="s">
        <v>237</v>
      </c>
      <c r="G51" s="46"/>
      <c r="H51" s="46"/>
      <c r="I51" s="46"/>
      <c r="J51" s="46"/>
      <c r="K51" s="46" t="s">
        <v>235</v>
      </c>
      <c r="L51" s="46"/>
      <c r="M51" s="46"/>
      <c r="N51" s="46"/>
      <c r="O51" s="46"/>
      <c r="P51" s="46"/>
      <c r="Q51" s="46"/>
      <c r="R51" s="46"/>
    </row>
    <row r="52" spans="1:18" ht="47.25" x14ac:dyDescent="0.25">
      <c r="A52" s="10" t="s">
        <v>474</v>
      </c>
      <c r="B52" s="14" t="s">
        <v>265</v>
      </c>
      <c r="C52" s="38" t="s">
        <v>266</v>
      </c>
      <c r="D52" s="17"/>
      <c r="E52" s="16" t="str">
        <f t="shared" si="0"/>
        <v>Совет по энергетическому менеджменту. Секретарь.</v>
      </c>
      <c r="F52" s="16" t="s">
        <v>234</v>
      </c>
      <c r="G52" s="46"/>
      <c r="H52" s="46" t="s">
        <v>236</v>
      </c>
      <c r="I52" s="46"/>
      <c r="J52" s="46"/>
      <c r="K52" s="46"/>
      <c r="L52" s="46"/>
      <c r="M52" s="46" t="s">
        <v>235</v>
      </c>
      <c r="N52" s="46"/>
      <c r="O52" s="46"/>
      <c r="P52" s="46"/>
      <c r="Q52" s="46"/>
      <c r="R52" s="46"/>
    </row>
    <row r="53" spans="1:18" ht="47.25" x14ac:dyDescent="0.25">
      <c r="A53" s="10" t="s">
        <v>475</v>
      </c>
      <c r="B53" s="14" t="s">
        <v>267</v>
      </c>
      <c r="C53" s="38" t="s">
        <v>268</v>
      </c>
      <c r="D53" s="17"/>
      <c r="E53" s="16" t="str">
        <f t="shared" si="0"/>
        <v>Координационный совет по менеджменту качества. Секретарь.</v>
      </c>
      <c r="F53" s="16" t="s">
        <v>269</v>
      </c>
      <c r="G53" s="46"/>
      <c r="H53" s="46" t="s">
        <v>235</v>
      </c>
      <c r="I53" s="46"/>
      <c r="J53" s="46"/>
      <c r="K53" s="46" t="s">
        <v>236</v>
      </c>
      <c r="L53" s="46"/>
      <c r="M53" s="46"/>
      <c r="N53" s="46"/>
      <c r="O53" s="46"/>
      <c r="P53" s="46"/>
      <c r="Q53" s="46"/>
      <c r="R53" s="46"/>
    </row>
    <row r="54" spans="1:18" ht="47.25" x14ac:dyDescent="0.25">
      <c r="A54" s="10" t="s">
        <v>476</v>
      </c>
      <c r="B54" s="14" t="s">
        <v>270</v>
      </c>
      <c r="C54" s="38" t="s">
        <v>271</v>
      </c>
      <c r="D54" s="17"/>
      <c r="E54" s="16" t="str">
        <f t="shared" si="0"/>
        <v>Координационный совет по взаимодействию между НИУ «БелГУ» и Белгородской Митрополией. Секретарь.</v>
      </c>
      <c r="F54" s="16" t="s">
        <v>237</v>
      </c>
      <c r="G54" s="51" t="s">
        <v>235</v>
      </c>
      <c r="H54" s="51"/>
      <c r="I54" s="51" t="s">
        <v>236</v>
      </c>
      <c r="J54" s="51"/>
      <c r="K54" s="51"/>
      <c r="L54" s="51"/>
      <c r="M54" s="51"/>
      <c r="N54" s="51"/>
      <c r="O54" s="51"/>
      <c r="P54" s="51"/>
      <c r="Q54" s="51"/>
      <c r="R54" s="51"/>
    </row>
    <row r="55" spans="1:18" ht="47.25" x14ac:dyDescent="0.25">
      <c r="A55" s="10" t="s">
        <v>477</v>
      </c>
      <c r="B55" s="14" t="s">
        <v>272</v>
      </c>
      <c r="C55" s="38" t="s">
        <v>273</v>
      </c>
      <c r="D55" s="17"/>
      <c r="E55" s="16" t="str">
        <f t="shared" si="0"/>
        <v>Общественный совет по развитию педагогического образования. Секретарь.</v>
      </c>
      <c r="F55" s="16" t="s">
        <v>269</v>
      </c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 t="s">
        <v>235</v>
      </c>
    </row>
    <row r="56" spans="1:18" ht="47.25" x14ac:dyDescent="0.25">
      <c r="A56" s="10" t="s">
        <v>478</v>
      </c>
      <c r="B56" s="14" t="s">
        <v>274</v>
      </c>
      <c r="C56" s="38" t="s">
        <v>275</v>
      </c>
      <c r="D56" s="17"/>
      <c r="E56" s="16" t="str">
        <f t="shared" si="0"/>
        <v>Совет редакционно-издательский. Секретарь.</v>
      </c>
      <c r="F56" s="16" t="s">
        <v>243</v>
      </c>
      <c r="G56" s="46"/>
      <c r="H56" s="46"/>
      <c r="I56" s="46"/>
      <c r="J56" s="46"/>
      <c r="K56" s="46"/>
      <c r="L56" s="46"/>
      <c r="M56" s="46"/>
      <c r="N56" s="46" t="s">
        <v>235</v>
      </c>
      <c r="O56" s="46"/>
      <c r="P56" s="46"/>
      <c r="Q56" s="46"/>
      <c r="R56" s="46"/>
    </row>
    <row r="57" spans="1:18" ht="47.25" x14ac:dyDescent="0.25">
      <c r="A57" s="10" t="s">
        <v>479</v>
      </c>
      <c r="B57" s="14" t="s">
        <v>276</v>
      </c>
      <c r="C57" s="38" t="s">
        <v>277</v>
      </c>
      <c r="D57" s="17"/>
      <c r="E57" s="16" t="str">
        <f t="shared" si="0"/>
        <v>Совет по имиджевой политике. Секретарь.</v>
      </c>
      <c r="F57" s="16" t="s">
        <v>91</v>
      </c>
      <c r="G57" s="51" t="s">
        <v>235</v>
      </c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</row>
    <row r="58" spans="1:18" ht="47.25" x14ac:dyDescent="0.25">
      <c r="A58" s="10" t="s">
        <v>480</v>
      </c>
      <c r="B58" s="14" t="s">
        <v>278</v>
      </c>
      <c r="C58" s="38" t="s">
        <v>279</v>
      </c>
      <c r="D58" s="17"/>
      <c r="E58" s="16" t="str">
        <f t="shared" ref="E58:E63" si="1">B58&amp;". Секретарь."</f>
        <v>Приёмная комиссия. Секретарь.</v>
      </c>
      <c r="F58" s="16" t="s">
        <v>269</v>
      </c>
      <c r="G58" s="51" t="s">
        <v>235</v>
      </c>
      <c r="H58" s="51"/>
      <c r="I58" s="51"/>
      <c r="J58" s="51"/>
      <c r="K58" s="51"/>
      <c r="L58" s="51"/>
      <c r="M58" s="51" t="s">
        <v>235</v>
      </c>
      <c r="N58" s="51"/>
      <c r="O58" s="51"/>
      <c r="P58" s="51"/>
      <c r="Q58" s="51"/>
      <c r="R58" s="51"/>
    </row>
    <row r="59" spans="1:18" ht="63" x14ac:dyDescent="0.25">
      <c r="A59" s="10" t="s">
        <v>481</v>
      </c>
      <c r="B59" s="14" t="s">
        <v>280</v>
      </c>
      <c r="C59" s="38" t="s">
        <v>281</v>
      </c>
      <c r="D59" s="17"/>
      <c r="E59" s="16" t="str">
        <f t="shared" si="1"/>
        <v>Комиссия по контролю соблюдения требований законодательства РФ по вопросам использования и распоряжения имуществом. Секретарь.</v>
      </c>
      <c r="F59" s="16" t="s">
        <v>239</v>
      </c>
      <c r="G59" s="46"/>
      <c r="H59" s="46"/>
      <c r="I59" s="46" t="s">
        <v>235</v>
      </c>
      <c r="J59" s="46"/>
      <c r="K59" s="46"/>
      <c r="L59" s="46"/>
      <c r="M59" s="46"/>
      <c r="N59" s="46"/>
      <c r="O59" s="46" t="s">
        <v>235</v>
      </c>
      <c r="P59" s="46"/>
      <c r="Q59" s="46"/>
      <c r="R59" s="46"/>
    </row>
    <row r="60" spans="1:18" ht="47.25" x14ac:dyDescent="0.25">
      <c r="A60" s="10" t="s">
        <v>482</v>
      </c>
      <c r="B60" s="14" t="s">
        <v>282</v>
      </c>
      <c r="C60" s="38" t="s">
        <v>283</v>
      </c>
      <c r="D60" s="17"/>
      <c r="E60" s="16" t="str">
        <f t="shared" si="1"/>
        <v>Комиссия по переходу обучающихся с платной на бесплатную основу обучения. Секретарь.</v>
      </c>
      <c r="F60" s="16" t="s">
        <v>238</v>
      </c>
      <c r="G60" s="46"/>
      <c r="H60" s="46"/>
      <c r="I60" s="46" t="s">
        <v>235</v>
      </c>
      <c r="J60" s="46"/>
      <c r="K60" s="46"/>
      <c r="L60" s="46"/>
      <c r="M60" s="46"/>
      <c r="N60" s="46"/>
      <c r="O60" s="46" t="s">
        <v>235</v>
      </c>
      <c r="P60" s="46"/>
      <c r="Q60" s="46"/>
      <c r="R60" s="46"/>
    </row>
    <row r="61" spans="1:18" ht="63" x14ac:dyDescent="0.25">
      <c r="A61" s="10" t="s">
        <v>483</v>
      </c>
      <c r="B61" s="14" t="s">
        <v>284</v>
      </c>
      <c r="C61" s="38" t="s">
        <v>285</v>
      </c>
      <c r="D61" s="17"/>
      <c r="E61" s="16" t="str">
        <f t="shared" si="1"/>
        <v>Комиссия по подготовке и принятию решения о списании федерального имущества, закрепленного за НИУ «БелГУ». Секретарь.</v>
      </c>
      <c r="F61" s="16" t="s">
        <v>239</v>
      </c>
      <c r="G61" s="46"/>
      <c r="H61" s="46"/>
      <c r="I61" s="46"/>
      <c r="J61" s="46"/>
      <c r="K61" s="46" t="s">
        <v>235</v>
      </c>
      <c r="L61" s="46"/>
      <c r="M61" s="46"/>
      <c r="N61" s="46"/>
      <c r="O61" s="46"/>
      <c r="P61" s="46"/>
      <c r="Q61" s="46" t="s">
        <v>235</v>
      </c>
      <c r="R61" s="46"/>
    </row>
    <row r="62" spans="1:18" ht="78.75" x14ac:dyDescent="0.25">
      <c r="A62" s="10" t="s">
        <v>484</v>
      </c>
      <c r="B62" s="14" t="s">
        <v>286</v>
      </c>
      <c r="C62" s="38" t="s">
        <v>287</v>
      </c>
      <c r="D62" s="17"/>
      <c r="E62" s="16" t="str">
        <f t="shared" si="1"/>
        <v>Комиссия по противодействию коррупции, экстремистским и националистическим проявлениям, терроризму, проведению антинаркотической политики в НИУ «БелГУ». Секретарь.</v>
      </c>
      <c r="F62" s="16" t="s">
        <v>239</v>
      </c>
      <c r="G62" s="46"/>
      <c r="H62" s="46"/>
      <c r="I62" s="46"/>
      <c r="J62" s="46"/>
      <c r="K62" s="46"/>
      <c r="L62" s="46" t="s">
        <v>235</v>
      </c>
      <c r="M62" s="46"/>
      <c r="N62" s="46"/>
      <c r="O62" s="46"/>
      <c r="P62" s="46"/>
      <c r="Q62" s="46"/>
      <c r="R62" s="46" t="s">
        <v>235</v>
      </c>
    </row>
    <row r="63" spans="1:18" ht="47.25" x14ac:dyDescent="0.25">
      <c r="A63" s="10" t="s">
        <v>485</v>
      </c>
      <c r="B63" s="14" t="s">
        <v>288</v>
      </c>
      <c r="C63" s="38" t="s">
        <v>289</v>
      </c>
      <c r="D63" s="17"/>
      <c r="E63" s="16" t="str">
        <f t="shared" si="1"/>
        <v>Комиссия по распределению мест для поселения обучающихся в общежития. Секретарь.</v>
      </c>
      <c r="F63" s="16" t="s">
        <v>238</v>
      </c>
      <c r="G63" s="51" t="s">
        <v>235</v>
      </c>
      <c r="H63" s="51"/>
      <c r="I63" s="51"/>
      <c r="J63" s="51"/>
      <c r="K63" s="51"/>
      <c r="L63" s="51"/>
      <c r="M63" s="51" t="s">
        <v>235</v>
      </c>
      <c r="N63" s="51"/>
      <c r="O63" s="51"/>
      <c r="P63" s="51"/>
      <c r="Q63" s="51"/>
      <c r="R63" s="51"/>
    </row>
    <row r="64" spans="1:18" ht="63" x14ac:dyDescent="0.25">
      <c r="A64" s="10" t="s">
        <v>486</v>
      </c>
      <c r="B64" s="14" t="s">
        <v>290</v>
      </c>
      <c r="C64" s="38" t="s">
        <v>291</v>
      </c>
      <c r="D64" s="17"/>
      <c r="E64" s="16" t="s">
        <v>292</v>
      </c>
      <c r="F64" s="16" t="s">
        <v>239</v>
      </c>
      <c r="G64" s="46"/>
      <c r="H64" s="46" t="s">
        <v>235</v>
      </c>
      <c r="I64" s="46"/>
      <c r="J64" s="46"/>
      <c r="K64" s="46"/>
      <c r="L64" s="46"/>
      <c r="M64" s="46"/>
      <c r="N64" s="46" t="s">
        <v>235</v>
      </c>
      <c r="O64" s="46"/>
      <c r="P64" s="46"/>
      <c r="Q64" s="46"/>
      <c r="R64" s="46"/>
    </row>
    <row r="65" spans="1:18" ht="47.25" x14ac:dyDescent="0.25">
      <c r="A65" s="10" t="s">
        <v>487</v>
      </c>
      <c r="B65" s="14" t="s">
        <v>293</v>
      </c>
      <c r="C65" s="38" t="s">
        <v>294</v>
      </c>
      <c r="D65" s="17"/>
      <c r="E65" s="16" t="str">
        <f>B65&amp;". Секретарь."</f>
        <v>Комиссия по трудовым спорам. Секретарь.</v>
      </c>
      <c r="F65" s="16" t="s">
        <v>91</v>
      </c>
      <c r="G65" s="46"/>
      <c r="H65" s="46"/>
      <c r="I65" s="46" t="s">
        <v>235</v>
      </c>
      <c r="J65" s="46"/>
      <c r="K65" s="46"/>
      <c r="L65" s="46"/>
      <c r="M65" s="46"/>
      <c r="N65" s="46"/>
      <c r="O65" s="46" t="s">
        <v>235</v>
      </c>
      <c r="P65" s="46"/>
      <c r="Q65" s="46"/>
      <c r="R65" s="46"/>
    </row>
    <row r="66" spans="1:18" ht="31.5" x14ac:dyDescent="0.25">
      <c r="A66" s="10" t="s">
        <v>488</v>
      </c>
      <c r="B66" s="14" t="s">
        <v>295</v>
      </c>
      <c r="C66" s="38" t="s">
        <v>296</v>
      </c>
      <c r="D66" s="17"/>
      <c r="E66" s="16" t="str">
        <f>B66&amp;". Секретарь."</f>
        <v>Комиссия по ценообразованию. Секретарь.</v>
      </c>
      <c r="F66" s="16" t="s">
        <v>240</v>
      </c>
      <c r="G66" s="46"/>
      <c r="H66" s="46"/>
      <c r="I66" s="46"/>
      <c r="J66" s="46" t="s">
        <v>235</v>
      </c>
      <c r="K66" s="46"/>
      <c r="L66" s="46"/>
      <c r="M66" s="46"/>
      <c r="N66" s="46"/>
      <c r="O66" s="46"/>
      <c r="P66" s="46" t="s">
        <v>235</v>
      </c>
      <c r="Q66" s="46"/>
      <c r="R66" s="46"/>
    </row>
    <row r="67" spans="1:18" ht="47.25" x14ac:dyDescent="0.25">
      <c r="A67" s="10" t="s">
        <v>489</v>
      </c>
      <c r="B67" s="14" t="s">
        <v>297</v>
      </c>
      <c r="C67" s="38" t="s">
        <v>298</v>
      </c>
      <c r="D67" s="17"/>
      <c r="E67" s="16" t="str">
        <f>B67&amp;". Секретарь."</f>
        <v>Апелляционная комиссия. Секретарь.</v>
      </c>
      <c r="F67" s="16" t="s">
        <v>238</v>
      </c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 t="s">
        <v>235</v>
      </c>
    </row>
    <row r="68" spans="1:18" ht="47.25" x14ac:dyDescent="0.25">
      <c r="A68" s="10" t="s">
        <v>490</v>
      </c>
      <c r="B68" s="14" t="s">
        <v>299</v>
      </c>
      <c r="C68" s="38" t="s">
        <v>300</v>
      </c>
      <c r="D68" s="17"/>
      <c r="E68" s="16" t="str">
        <f>B68&amp;". Секретарь."</f>
        <v>Аттестационно-кадровая комиссия. Секретарь.</v>
      </c>
      <c r="F68" s="16" t="s">
        <v>91</v>
      </c>
      <c r="G68" s="46"/>
      <c r="H68" s="46"/>
      <c r="I68" s="46"/>
      <c r="J68" s="46" t="s">
        <v>235</v>
      </c>
      <c r="K68" s="46" t="s">
        <v>236</v>
      </c>
      <c r="L68" s="46"/>
      <c r="M68" s="46"/>
      <c r="N68" s="46"/>
      <c r="O68" s="46"/>
      <c r="P68" s="46"/>
      <c r="Q68" s="46"/>
      <c r="R68" s="46"/>
    </row>
    <row r="69" spans="1:18" ht="47.25" x14ac:dyDescent="0.25">
      <c r="A69" s="10" t="s">
        <v>491</v>
      </c>
      <c r="B69" s="14" t="s">
        <v>301</v>
      </c>
      <c r="C69" s="38" t="s">
        <v>302</v>
      </c>
      <c r="D69" s="17"/>
      <c r="E69" s="16" t="str">
        <f>B69&amp;". Секретарь."</f>
        <v>Экзаменационная комиссия. Секретарь.</v>
      </c>
      <c r="F69" s="16" t="s">
        <v>269</v>
      </c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 t="s">
        <v>235</v>
      </c>
    </row>
    <row r="70" spans="1:18" ht="18.75" x14ac:dyDescent="0.25">
      <c r="A70" s="10"/>
      <c r="B70" s="61" t="s">
        <v>816</v>
      </c>
      <c r="C70" s="38"/>
      <c r="D70" s="17"/>
      <c r="E70" s="16"/>
      <c r="F70" s="1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</row>
    <row r="71" spans="1:18" ht="47.25" x14ac:dyDescent="0.25">
      <c r="A71" s="10" t="s">
        <v>492</v>
      </c>
      <c r="B71" s="14" t="s">
        <v>303</v>
      </c>
      <c r="C71" s="38" t="s">
        <v>304</v>
      </c>
      <c r="D71" s="17"/>
      <c r="E71" s="16" t="str">
        <f>B71&amp;". Начальник."</f>
        <v>Отдел протокола. Начальник.</v>
      </c>
      <c r="F71" s="16" t="s">
        <v>91</v>
      </c>
      <c r="G71" s="46"/>
      <c r="H71" s="46" t="s">
        <v>235</v>
      </c>
      <c r="I71" s="46"/>
      <c r="J71" s="46"/>
      <c r="K71" s="46"/>
      <c r="L71" s="46"/>
      <c r="M71" s="46"/>
      <c r="N71" s="46"/>
      <c r="O71" s="46"/>
      <c r="P71" s="46"/>
      <c r="Q71" s="46"/>
      <c r="R71" s="46"/>
    </row>
    <row r="72" spans="1:18" ht="47.25" x14ac:dyDescent="0.25">
      <c r="A72" s="10" t="s">
        <v>493</v>
      </c>
      <c r="B72" s="14" t="s">
        <v>305</v>
      </c>
      <c r="C72" s="38" t="s">
        <v>306</v>
      </c>
      <c r="D72" s="17"/>
      <c r="E72" s="16" t="str">
        <f>B72&amp;". Руководитель."</f>
        <v>Проектный офис. Руководитель.</v>
      </c>
      <c r="F72" s="16" t="s">
        <v>91</v>
      </c>
      <c r="G72" s="46"/>
      <c r="H72" s="46"/>
      <c r="I72" s="46"/>
      <c r="J72" s="46"/>
      <c r="K72" s="46" t="s">
        <v>235</v>
      </c>
      <c r="L72" s="46"/>
      <c r="M72" s="46"/>
      <c r="N72" s="46"/>
      <c r="O72" s="46"/>
      <c r="P72" s="46"/>
      <c r="Q72" s="46"/>
      <c r="R72" s="46"/>
    </row>
    <row r="73" spans="1:18" ht="47.25" x14ac:dyDescent="0.25">
      <c r="A73" s="10" t="s">
        <v>494</v>
      </c>
      <c r="B73" s="14" t="s">
        <v>307</v>
      </c>
      <c r="C73" s="38" t="s">
        <v>308</v>
      </c>
      <c r="D73" s="17"/>
      <c r="E73" s="16" t="str">
        <f>B73&amp;". Начальник."</f>
        <v>Управление правовое. Начальник.</v>
      </c>
      <c r="F73" s="16" t="s">
        <v>91</v>
      </c>
      <c r="G73" s="46"/>
      <c r="H73" s="46"/>
      <c r="I73" s="46"/>
      <c r="J73" s="46" t="s">
        <v>235</v>
      </c>
      <c r="K73" s="46"/>
      <c r="L73" s="46"/>
      <c r="M73" s="46"/>
      <c r="N73" s="46"/>
      <c r="O73" s="46"/>
      <c r="P73" s="46"/>
      <c r="Q73" s="46"/>
      <c r="R73" s="46"/>
    </row>
    <row r="74" spans="1:18" ht="47.25" x14ac:dyDescent="0.25">
      <c r="A74" s="10" t="s">
        <v>495</v>
      </c>
      <c r="B74" s="14" t="s">
        <v>309</v>
      </c>
      <c r="C74" s="38" t="s">
        <v>310</v>
      </c>
      <c r="D74" s="17"/>
      <c r="E74" s="16" t="s">
        <v>311</v>
      </c>
      <c r="F74" s="16" t="s">
        <v>91</v>
      </c>
      <c r="G74" s="46"/>
      <c r="H74" s="46"/>
      <c r="I74" s="46" t="s">
        <v>235</v>
      </c>
      <c r="J74" s="46"/>
      <c r="K74" s="46"/>
      <c r="L74" s="46"/>
      <c r="M74" s="46"/>
      <c r="N74" s="46"/>
      <c r="O74" s="46"/>
      <c r="P74" s="46"/>
      <c r="Q74" s="46"/>
      <c r="R74" s="46"/>
    </row>
    <row r="75" spans="1:18" ht="47.25" x14ac:dyDescent="0.25">
      <c r="A75" s="10" t="s">
        <v>496</v>
      </c>
      <c r="B75" s="14" t="s">
        <v>312</v>
      </c>
      <c r="C75" s="38" t="s">
        <v>313</v>
      </c>
      <c r="D75" s="17"/>
      <c r="E75" s="16" t="str">
        <f>B75&amp;". Начальник."</f>
        <v>Управление по развитию персонала и кадровой работе. Начальник.</v>
      </c>
      <c r="F75" s="16" t="s">
        <v>91</v>
      </c>
      <c r="G75" s="46"/>
      <c r="H75" s="46" t="s">
        <v>235</v>
      </c>
      <c r="I75" s="46"/>
      <c r="J75" s="46"/>
      <c r="K75" s="46"/>
      <c r="L75" s="46"/>
      <c r="M75" s="46"/>
      <c r="N75" s="46"/>
      <c r="O75" s="46"/>
      <c r="P75" s="46"/>
      <c r="Q75" s="46"/>
      <c r="R75" s="46"/>
    </row>
    <row r="76" spans="1:18" ht="47.25" x14ac:dyDescent="0.25">
      <c r="A76" s="10" t="s">
        <v>497</v>
      </c>
      <c r="B76" s="14" t="s">
        <v>314</v>
      </c>
      <c r="C76" s="38" t="s">
        <v>315</v>
      </c>
      <c r="D76" s="17"/>
      <c r="E76" s="16" t="str">
        <f>B76&amp;" Директор."</f>
        <v>Департамент воспитательной деятельности Директор.</v>
      </c>
      <c r="F76" s="16" t="s">
        <v>237</v>
      </c>
      <c r="G76" s="51" t="s">
        <v>235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</row>
    <row r="77" spans="1:18" ht="47.25" x14ac:dyDescent="0.25">
      <c r="A77" s="10" t="s">
        <v>498</v>
      </c>
      <c r="B77" s="14" t="s">
        <v>316</v>
      </c>
      <c r="C77" s="38" t="s">
        <v>317</v>
      </c>
      <c r="D77" s="17"/>
      <c r="E77" s="16" t="s">
        <v>318</v>
      </c>
      <c r="F77" s="16" t="s">
        <v>269</v>
      </c>
      <c r="G77" s="46"/>
      <c r="H77" s="46" t="s">
        <v>235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1:18" ht="47.25" x14ac:dyDescent="0.25">
      <c r="A78" s="10" t="s">
        <v>499</v>
      </c>
      <c r="B78" s="14" t="s">
        <v>319</v>
      </c>
      <c r="C78" s="38" t="s">
        <v>320</v>
      </c>
      <c r="D78" s="17"/>
      <c r="E78" s="16" t="str">
        <f>B78&amp;". Директор."</f>
        <v>Издательский дом «БелГУ». Директор.</v>
      </c>
      <c r="F78" s="16" t="s">
        <v>243</v>
      </c>
      <c r="G78" s="46"/>
      <c r="H78" s="46"/>
      <c r="I78" s="46"/>
      <c r="J78" s="46"/>
      <c r="K78" s="46"/>
      <c r="L78" s="46"/>
      <c r="M78" s="46" t="s">
        <v>236</v>
      </c>
      <c r="N78" s="46" t="s">
        <v>235</v>
      </c>
      <c r="O78" s="46"/>
      <c r="P78" s="46"/>
      <c r="Q78" s="46"/>
      <c r="R78" s="46"/>
    </row>
    <row r="79" spans="1:18" ht="47.25" x14ac:dyDescent="0.25">
      <c r="A79" s="10" t="s">
        <v>500</v>
      </c>
      <c r="B79" s="14" t="s">
        <v>321</v>
      </c>
      <c r="C79" s="38" t="s">
        <v>322</v>
      </c>
      <c r="D79" s="17"/>
      <c r="E79" s="16" t="s">
        <v>247</v>
      </c>
      <c r="F79" s="16" t="s">
        <v>238</v>
      </c>
      <c r="G79" s="46"/>
      <c r="H79" s="46"/>
      <c r="I79" s="46"/>
      <c r="J79" s="46"/>
      <c r="K79" s="46"/>
      <c r="L79" s="46"/>
      <c r="M79" s="46"/>
      <c r="N79" s="46" t="s">
        <v>235</v>
      </c>
      <c r="O79" s="46"/>
      <c r="P79" s="46"/>
      <c r="Q79" s="46"/>
      <c r="R79" s="46"/>
    </row>
    <row r="80" spans="1:18" ht="47.25" x14ac:dyDescent="0.25">
      <c r="A80" s="10" t="s">
        <v>501</v>
      </c>
      <c r="B80" s="14" t="s">
        <v>323</v>
      </c>
      <c r="C80" s="38" t="s">
        <v>324</v>
      </c>
      <c r="D80" s="17"/>
      <c r="E80" s="16" t="str">
        <f>B80&amp;". Начальник."</f>
        <v>Управление учебно-методическое. Начальник.</v>
      </c>
      <c r="F80" s="16" t="s">
        <v>238</v>
      </c>
      <c r="G80" s="46"/>
      <c r="H80" s="46"/>
      <c r="I80" s="46"/>
      <c r="J80" s="46"/>
      <c r="K80" s="46" t="s">
        <v>236</v>
      </c>
      <c r="L80" s="46"/>
      <c r="M80" s="46"/>
      <c r="N80" s="46" t="s">
        <v>235</v>
      </c>
      <c r="O80" s="46"/>
      <c r="P80" s="46"/>
      <c r="Q80" s="46"/>
      <c r="R80" s="46"/>
    </row>
    <row r="81" spans="1:18" ht="47.25" x14ac:dyDescent="0.25">
      <c r="A81" s="10" t="s">
        <v>502</v>
      </c>
      <c r="B81" s="14" t="s">
        <v>325</v>
      </c>
      <c r="C81" s="38" t="s">
        <v>326</v>
      </c>
      <c r="D81" s="17"/>
      <c r="E81" s="16" t="str">
        <f>B81&amp;". Начальник."</f>
        <v>Управление электронных образовательных технологий. Начальник.</v>
      </c>
      <c r="F81" s="16" t="s">
        <v>238</v>
      </c>
      <c r="G81" s="46"/>
      <c r="H81" s="46"/>
      <c r="I81" s="46"/>
      <c r="J81" s="46"/>
      <c r="K81" s="46"/>
      <c r="L81" s="46"/>
      <c r="M81" s="46" t="s">
        <v>235</v>
      </c>
      <c r="N81" s="46"/>
      <c r="O81" s="46"/>
      <c r="P81" s="46"/>
      <c r="Q81" s="46"/>
      <c r="R81" s="46"/>
    </row>
    <row r="82" spans="1:18" ht="47.25" x14ac:dyDescent="0.25">
      <c r="A82" s="10" t="s">
        <v>503</v>
      </c>
      <c r="B82" s="14" t="s">
        <v>327</v>
      </c>
      <c r="C82" s="38" t="s">
        <v>328</v>
      </c>
      <c r="D82" s="17"/>
      <c r="E82" s="16" t="str">
        <f>B82&amp;" Директор."</f>
        <v>Центр иноязычного образования и академического письма Директор.</v>
      </c>
      <c r="F82" s="16" t="s">
        <v>238</v>
      </c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 t="s">
        <v>235</v>
      </c>
    </row>
    <row r="83" spans="1:18" ht="47.25" x14ac:dyDescent="0.25">
      <c r="A83" s="10" t="s">
        <v>504</v>
      </c>
      <c r="B83" s="14" t="s">
        <v>329</v>
      </c>
      <c r="C83" s="38" t="s">
        <v>330</v>
      </c>
      <c r="D83" s="17"/>
      <c r="E83" s="16" t="s">
        <v>331</v>
      </c>
      <c r="F83" s="16" t="s">
        <v>238</v>
      </c>
      <c r="G83" s="46"/>
      <c r="H83" s="46"/>
      <c r="I83" s="46"/>
      <c r="J83" s="46"/>
      <c r="K83" s="46"/>
      <c r="L83" s="46" t="s">
        <v>235</v>
      </c>
      <c r="M83" s="46"/>
      <c r="N83" s="46"/>
      <c r="O83" s="46"/>
      <c r="P83" s="46"/>
      <c r="Q83" s="46"/>
      <c r="R83" s="46" t="s">
        <v>235</v>
      </c>
    </row>
    <row r="84" spans="1:18" ht="47.25" x14ac:dyDescent="0.25">
      <c r="A84" s="10" t="s">
        <v>505</v>
      </c>
      <c r="B84" s="14" t="s">
        <v>332</v>
      </c>
      <c r="C84" s="38" t="s">
        <v>333</v>
      </c>
      <c r="D84" s="17"/>
      <c r="E84" s="16" t="str">
        <f>B84&amp;" Директор."</f>
        <v>Студенческий городок Директор.</v>
      </c>
      <c r="F84" s="16" t="s">
        <v>238</v>
      </c>
      <c r="G84" s="46"/>
      <c r="H84" s="46"/>
      <c r="I84" s="46"/>
      <c r="J84" s="46" t="s">
        <v>235</v>
      </c>
      <c r="K84" s="46"/>
      <c r="L84" s="46"/>
      <c r="M84" s="46"/>
      <c r="N84" s="46"/>
      <c r="O84" s="46"/>
      <c r="P84" s="46" t="s">
        <v>236</v>
      </c>
      <c r="Q84" s="46"/>
      <c r="R84" s="46"/>
    </row>
    <row r="85" spans="1:18" ht="47.25" x14ac:dyDescent="0.25">
      <c r="A85" s="10" t="s">
        <v>506</v>
      </c>
      <c r="B85" s="14" t="s">
        <v>334</v>
      </c>
      <c r="C85" s="38" t="s">
        <v>335</v>
      </c>
      <c r="D85" s="17"/>
      <c r="E85" s="16" t="str">
        <f>B85&amp;". Заведующий"</f>
        <v>Общежития №1 и №3. Заведующий</v>
      </c>
      <c r="F85" s="16" t="s">
        <v>238</v>
      </c>
      <c r="G85" s="46"/>
      <c r="H85" s="46"/>
      <c r="I85" s="46"/>
      <c r="J85" s="46" t="s">
        <v>235</v>
      </c>
      <c r="K85" s="46"/>
      <c r="L85" s="46"/>
      <c r="M85" s="46"/>
      <c r="N85" s="46"/>
      <c r="O85" s="46"/>
      <c r="P85" s="46" t="s">
        <v>236</v>
      </c>
      <c r="Q85" s="46"/>
      <c r="R85" s="46"/>
    </row>
    <row r="86" spans="1:18" ht="47.25" x14ac:dyDescent="0.25">
      <c r="A86" s="10" t="s">
        <v>507</v>
      </c>
      <c r="B86" s="14" t="s">
        <v>336</v>
      </c>
      <c r="C86" s="38" t="s">
        <v>337</v>
      </c>
      <c r="D86" s="17"/>
      <c r="E86" s="16" t="str">
        <f>B86&amp;". Заведующий"</f>
        <v>Общежитие №2. Заведующий</v>
      </c>
      <c r="F86" s="16" t="s">
        <v>238</v>
      </c>
      <c r="G86" s="51" t="s">
        <v>236</v>
      </c>
      <c r="H86" s="51"/>
      <c r="I86" s="51"/>
      <c r="J86" s="51" t="s">
        <v>235</v>
      </c>
      <c r="K86" s="51"/>
      <c r="L86" s="51"/>
      <c r="M86" s="51" t="s">
        <v>236</v>
      </c>
      <c r="N86" s="51"/>
      <c r="O86" s="51"/>
      <c r="P86" s="51"/>
      <c r="Q86" s="51"/>
      <c r="R86" s="51"/>
    </row>
    <row r="87" spans="1:18" ht="47.25" x14ac:dyDescent="0.25">
      <c r="A87" s="10" t="s">
        <v>508</v>
      </c>
      <c r="B87" s="14" t="s">
        <v>338</v>
      </c>
      <c r="C87" s="38" t="s">
        <v>339</v>
      </c>
      <c r="D87" s="17"/>
      <c r="E87" s="16" t="str">
        <f>B87&amp;". Заведующий"</f>
        <v>Общежитие №4. Заведующий</v>
      </c>
      <c r="F87" s="16" t="s">
        <v>238</v>
      </c>
      <c r="G87" s="46"/>
      <c r="H87" s="46" t="s">
        <v>236</v>
      </c>
      <c r="I87" s="46"/>
      <c r="J87" s="46" t="s">
        <v>235</v>
      </c>
      <c r="K87" s="46"/>
      <c r="L87" s="46"/>
      <c r="M87" s="46"/>
      <c r="N87" s="46" t="s">
        <v>236</v>
      </c>
      <c r="O87" s="46"/>
      <c r="P87" s="46"/>
      <c r="Q87" s="46"/>
      <c r="R87" s="46"/>
    </row>
    <row r="88" spans="1:18" ht="47.25" x14ac:dyDescent="0.25">
      <c r="A88" s="10" t="s">
        <v>509</v>
      </c>
      <c r="B88" s="14" t="s">
        <v>340</v>
      </c>
      <c r="C88" s="38" t="s">
        <v>341</v>
      </c>
      <c r="D88" s="17"/>
      <c r="E88" s="16" t="str">
        <f>B88&amp;". Заведующий"</f>
        <v>Общежитие №5. Заведующий</v>
      </c>
      <c r="F88" s="16" t="s">
        <v>238</v>
      </c>
      <c r="G88" s="46"/>
      <c r="H88" s="46"/>
      <c r="I88" s="46" t="s">
        <v>236</v>
      </c>
      <c r="J88" s="46" t="s">
        <v>235</v>
      </c>
      <c r="K88" s="46"/>
      <c r="L88" s="46"/>
      <c r="M88" s="46"/>
      <c r="N88" s="46"/>
      <c r="O88" s="46" t="s">
        <v>236</v>
      </c>
      <c r="P88" s="46"/>
      <c r="Q88" s="46"/>
      <c r="R88" s="46"/>
    </row>
    <row r="89" spans="1:18" ht="47.25" x14ac:dyDescent="0.25">
      <c r="A89" s="10" t="s">
        <v>510</v>
      </c>
      <c r="B89" s="14" t="s">
        <v>342</v>
      </c>
      <c r="C89" s="38" t="s">
        <v>343</v>
      </c>
      <c r="D89" s="17"/>
      <c r="E89" s="16" t="str">
        <f>B89&amp;". Заведующий"</f>
        <v>Общежития №6 и №7. Заведующий</v>
      </c>
      <c r="F89" s="16" t="s">
        <v>238</v>
      </c>
      <c r="G89" s="46"/>
      <c r="H89" s="46"/>
      <c r="I89" s="46"/>
      <c r="J89" s="46" t="s">
        <v>235</v>
      </c>
      <c r="K89" s="46" t="s">
        <v>236</v>
      </c>
      <c r="L89" s="46"/>
      <c r="M89" s="46"/>
      <c r="N89" s="46"/>
      <c r="O89" s="46"/>
      <c r="P89" s="46"/>
      <c r="Q89" s="46" t="s">
        <v>236</v>
      </c>
      <c r="R89" s="46"/>
    </row>
    <row r="90" spans="1:18" ht="63" x14ac:dyDescent="0.25">
      <c r="A90" s="10" t="s">
        <v>511</v>
      </c>
      <c r="B90" s="14" t="s">
        <v>344</v>
      </c>
      <c r="C90" s="38" t="s">
        <v>345</v>
      </c>
      <c r="D90" s="17"/>
      <c r="E90" s="16" t="str">
        <f>B90&amp;". Директор."</f>
        <v>Департамент управления имуществом и организации закупок. Директор.</v>
      </c>
      <c r="F90" s="16" t="s">
        <v>239</v>
      </c>
      <c r="G90" s="51" t="s">
        <v>235</v>
      </c>
      <c r="H90" s="51"/>
      <c r="I90" s="51"/>
      <c r="J90" s="51"/>
      <c r="K90" s="51"/>
      <c r="L90" s="51"/>
      <c r="M90" s="51" t="s">
        <v>235</v>
      </c>
      <c r="N90" s="51"/>
      <c r="O90" s="51"/>
      <c r="P90" s="51"/>
      <c r="Q90" s="51"/>
      <c r="R90" s="51"/>
    </row>
    <row r="91" spans="1:18" ht="47.25" x14ac:dyDescent="0.25">
      <c r="A91" s="10" t="s">
        <v>512</v>
      </c>
      <c r="B91" s="14" t="s">
        <v>346</v>
      </c>
      <c r="C91" s="38" t="s">
        <v>347</v>
      </c>
      <c r="D91" s="17"/>
      <c r="E91" s="16" t="str">
        <f>B91&amp;". Директор."</f>
        <v>Департамент цифрового развития. Директор.</v>
      </c>
      <c r="F91" s="16" t="s">
        <v>91</v>
      </c>
      <c r="G91" s="46"/>
      <c r="H91" s="46" t="s">
        <v>235</v>
      </c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ht="31.5" x14ac:dyDescent="0.25">
      <c r="A92" s="10" t="s">
        <v>513</v>
      </c>
      <c r="B92" s="19" t="s">
        <v>348</v>
      </c>
      <c r="C92" s="38" t="s">
        <v>349</v>
      </c>
      <c r="D92" s="18"/>
      <c r="E92" s="16" t="s">
        <v>350</v>
      </c>
      <c r="F92" s="16" t="s">
        <v>241</v>
      </c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 t="s">
        <v>235</v>
      </c>
    </row>
    <row r="93" spans="1:18" ht="31.5" x14ac:dyDescent="0.25">
      <c r="A93" s="10" t="s">
        <v>514</v>
      </c>
      <c r="B93" s="14" t="s">
        <v>351</v>
      </c>
      <c r="C93" s="38" t="s">
        <v>352</v>
      </c>
      <c r="D93" s="17"/>
      <c r="E93" s="16" t="s">
        <v>350</v>
      </c>
      <c r="F93" s="16" t="s">
        <v>241</v>
      </c>
      <c r="G93" s="46"/>
      <c r="H93" s="46"/>
      <c r="I93" s="46"/>
      <c r="J93" s="46" t="s">
        <v>235</v>
      </c>
      <c r="K93" s="46"/>
      <c r="L93" s="46"/>
      <c r="M93" s="46"/>
      <c r="N93" s="46"/>
      <c r="O93" s="46"/>
      <c r="P93" s="46"/>
      <c r="Q93" s="46"/>
      <c r="R93" s="46"/>
    </row>
    <row r="94" spans="1:18" ht="31.5" x14ac:dyDescent="0.25">
      <c r="A94" s="10" t="s">
        <v>515</v>
      </c>
      <c r="B94" s="14" t="s">
        <v>353</v>
      </c>
      <c r="C94" s="38" t="s">
        <v>354</v>
      </c>
      <c r="D94" s="17"/>
      <c r="E94" s="13" t="s">
        <v>355</v>
      </c>
      <c r="F94" s="16" t="s">
        <v>241</v>
      </c>
      <c r="G94" s="46"/>
      <c r="H94" s="46"/>
      <c r="I94" s="46"/>
      <c r="J94" s="46"/>
      <c r="K94" s="46"/>
      <c r="L94" s="46"/>
      <c r="M94" s="46"/>
      <c r="N94" s="46"/>
      <c r="O94" s="46"/>
      <c r="P94" s="46" t="s">
        <v>235</v>
      </c>
      <c r="Q94" s="46"/>
      <c r="R94" s="46"/>
    </row>
    <row r="95" spans="1:18" ht="31.5" x14ac:dyDescent="0.25">
      <c r="A95" s="10" t="s">
        <v>516</v>
      </c>
      <c r="B95" s="14" t="s">
        <v>356</v>
      </c>
      <c r="C95" s="38" t="s">
        <v>357</v>
      </c>
      <c r="D95" s="17"/>
      <c r="E95" s="16" t="s">
        <v>358</v>
      </c>
      <c r="F95" s="16" t="s">
        <v>240</v>
      </c>
      <c r="G95" s="46"/>
      <c r="H95" s="46"/>
      <c r="I95" s="46"/>
      <c r="J95" s="46"/>
      <c r="K95" s="46"/>
      <c r="L95" s="46"/>
      <c r="M95" s="46"/>
      <c r="N95" s="46" t="s">
        <v>235</v>
      </c>
      <c r="O95" s="46"/>
      <c r="P95" s="46"/>
      <c r="Q95" s="46"/>
      <c r="R95" s="46"/>
    </row>
    <row r="96" spans="1:18" ht="63" x14ac:dyDescent="0.25">
      <c r="A96" s="10" t="s">
        <v>517</v>
      </c>
      <c r="B96" s="14" t="s">
        <v>881</v>
      </c>
      <c r="C96" s="38" t="s">
        <v>359</v>
      </c>
      <c r="D96" s="17"/>
      <c r="E96" s="16" t="str">
        <f t="shared" ref="E96:E101" si="2">B96&amp;". Начальник."</f>
        <v>Департамент комплексной безопасности. Начальник.</v>
      </c>
      <c r="F96" s="16" t="s">
        <v>239</v>
      </c>
      <c r="G96" s="46"/>
      <c r="H96" s="46"/>
      <c r="I96" s="46"/>
      <c r="J96" s="46"/>
      <c r="K96" s="46"/>
      <c r="L96" s="46"/>
      <c r="M96" s="46"/>
      <c r="N96" s="46"/>
      <c r="O96" s="46" t="s">
        <v>235</v>
      </c>
      <c r="P96" s="46"/>
      <c r="Q96" s="46"/>
      <c r="R96" s="46"/>
    </row>
    <row r="97" spans="1:18" ht="47.25" x14ac:dyDescent="0.25">
      <c r="A97" s="10" t="s">
        <v>518</v>
      </c>
      <c r="B97" s="14" t="s">
        <v>360</v>
      </c>
      <c r="C97" s="38" t="s">
        <v>361</v>
      </c>
      <c r="D97" s="17"/>
      <c r="E97" s="16" t="str">
        <f t="shared" si="2"/>
        <v>Управление ландшафтных работ и обслуживания территорий. Начальник.</v>
      </c>
      <c r="F97" s="16" t="s">
        <v>234</v>
      </c>
      <c r="G97" s="46"/>
      <c r="H97" s="46"/>
      <c r="I97" s="46"/>
      <c r="J97" s="46"/>
      <c r="K97" s="46"/>
      <c r="L97" s="46"/>
      <c r="M97" s="46"/>
      <c r="N97" s="46"/>
      <c r="O97" s="46"/>
      <c r="P97" s="46" t="s">
        <v>235</v>
      </c>
      <c r="Q97" s="46"/>
      <c r="R97" s="46"/>
    </row>
    <row r="98" spans="1:18" ht="47.25" x14ac:dyDescent="0.25">
      <c r="A98" s="10" t="s">
        <v>519</v>
      </c>
      <c r="B98" s="14" t="s">
        <v>362</v>
      </c>
      <c r="C98" s="38" t="s">
        <v>363</v>
      </c>
      <c r="D98" s="17"/>
      <c r="E98" s="16" t="str">
        <f t="shared" si="2"/>
        <v>Департамент  международного сотрудничества. Начальник.</v>
      </c>
      <c r="F98" s="16" t="s">
        <v>242</v>
      </c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 t="s">
        <v>235</v>
      </c>
      <c r="R98" s="46"/>
    </row>
    <row r="99" spans="1:18" ht="47.25" x14ac:dyDescent="0.25">
      <c r="A99" s="10" t="s">
        <v>520</v>
      </c>
      <c r="B99" s="14" t="s">
        <v>375</v>
      </c>
      <c r="C99" s="38" t="s">
        <v>376</v>
      </c>
      <c r="D99" s="17"/>
      <c r="E99" s="16" t="str">
        <f t="shared" si="2"/>
        <v>Управление регистрации, размещения и визовой поддержки. Начальник.</v>
      </c>
      <c r="F99" s="16" t="s">
        <v>242</v>
      </c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 t="s">
        <v>235</v>
      </c>
    </row>
    <row r="100" spans="1:18" ht="47.25" x14ac:dyDescent="0.25">
      <c r="A100" s="10" t="s">
        <v>521</v>
      </c>
      <c r="B100" s="14" t="s">
        <v>364</v>
      </c>
      <c r="C100" s="38" t="s">
        <v>365</v>
      </c>
      <c r="D100" s="17"/>
      <c r="E100" s="16" t="str">
        <f t="shared" si="2"/>
        <v>Управление по обслуживанию и ремонту инженерных сетей. Начальник.</v>
      </c>
      <c r="F100" s="16" t="s">
        <v>234</v>
      </c>
      <c r="G100" s="51" t="s">
        <v>235</v>
      </c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</row>
    <row r="101" spans="1:18" ht="47.25" x14ac:dyDescent="0.25">
      <c r="A101" s="10" t="s">
        <v>522</v>
      </c>
      <c r="B101" s="14" t="s">
        <v>882</v>
      </c>
      <c r="C101" s="62" t="s">
        <v>883</v>
      </c>
      <c r="D101" s="17"/>
      <c r="E101" s="16" t="str">
        <f t="shared" si="2"/>
        <v>Управление транспортного обеспечения. Начальник.</v>
      </c>
      <c r="F101" s="16" t="s">
        <v>234</v>
      </c>
      <c r="G101" s="46"/>
      <c r="H101" s="46"/>
      <c r="I101" s="46" t="s">
        <v>235</v>
      </c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ht="18.75" x14ac:dyDescent="0.25">
      <c r="A102" s="10"/>
      <c r="B102" s="61" t="s">
        <v>884</v>
      </c>
      <c r="C102" s="62"/>
      <c r="D102" s="17"/>
      <c r="E102" s="16"/>
      <c r="F102" s="1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ht="47.25" x14ac:dyDescent="0.25">
      <c r="A103" s="10" t="s">
        <v>523</v>
      </c>
      <c r="B103" s="14" t="s">
        <v>885</v>
      </c>
      <c r="C103" s="62" t="s">
        <v>886</v>
      </c>
      <c r="D103" s="17"/>
      <c r="E103" s="16" t="s">
        <v>888</v>
      </c>
      <c r="F103" s="16" t="s">
        <v>238</v>
      </c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ht="47.25" x14ac:dyDescent="0.25">
      <c r="A104" s="10" t="s">
        <v>524</v>
      </c>
      <c r="B104" s="14" t="s">
        <v>366</v>
      </c>
      <c r="C104" s="38" t="s">
        <v>367</v>
      </c>
      <c r="D104" s="17"/>
      <c r="E104" s="16" t="str">
        <f t="shared" ref="E104:E107" si="3">B104&amp;". Начальник."</f>
        <v>Отдел документационного обеспечения. Начальник.</v>
      </c>
      <c r="F104" s="16" t="s">
        <v>91</v>
      </c>
      <c r="G104" s="46"/>
      <c r="H104" s="46"/>
      <c r="I104" s="46"/>
      <c r="J104" s="46"/>
      <c r="K104" s="46" t="s">
        <v>235</v>
      </c>
      <c r="L104" s="46"/>
      <c r="M104" s="46"/>
      <c r="N104" s="46"/>
      <c r="O104" s="46"/>
      <c r="P104" s="46"/>
      <c r="Q104" s="46"/>
      <c r="R104" s="46"/>
    </row>
    <row r="105" spans="1:18" ht="47.25" x14ac:dyDescent="0.25">
      <c r="A105" s="10" t="s">
        <v>525</v>
      </c>
      <c r="B105" s="14" t="s">
        <v>369</v>
      </c>
      <c r="C105" s="38" t="s">
        <v>370</v>
      </c>
      <c r="D105" s="17"/>
      <c r="E105" s="16" t="str">
        <f t="shared" si="3"/>
        <v>Отдел контрольно-ревизионный. Начальник.</v>
      </c>
      <c r="F105" s="16" t="s">
        <v>91</v>
      </c>
      <c r="G105" s="46"/>
      <c r="H105" s="46"/>
      <c r="I105" s="46"/>
      <c r="J105" s="46"/>
      <c r="K105" s="46"/>
      <c r="L105" s="46"/>
      <c r="M105" s="46" t="s">
        <v>235</v>
      </c>
      <c r="N105" s="46"/>
      <c r="O105" s="46"/>
      <c r="P105" s="46"/>
      <c r="Q105" s="46"/>
      <c r="R105" s="46"/>
    </row>
    <row r="106" spans="1:18" ht="47.25" x14ac:dyDescent="0.25">
      <c r="A106" s="10" t="s">
        <v>526</v>
      </c>
      <c r="B106" s="14" t="s">
        <v>371</v>
      </c>
      <c r="C106" s="38" t="s">
        <v>372</v>
      </c>
      <c r="D106" s="17"/>
      <c r="E106" s="16" t="str">
        <f t="shared" si="3"/>
        <v>Отдел материально-технического развития, текущего и капитального ремонта. Начальник.</v>
      </c>
      <c r="F106" s="16" t="s">
        <v>234</v>
      </c>
      <c r="G106" s="46"/>
      <c r="H106" s="46"/>
      <c r="I106" s="46"/>
      <c r="J106" s="46"/>
      <c r="K106" s="46"/>
      <c r="L106" s="46"/>
      <c r="M106" s="46"/>
      <c r="N106" s="46" t="s">
        <v>235</v>
      </c>
      <c r="O106" s="46"/>
      <c r="P106" s="46"/>
      <c r="Q106" s="46"/>
      <c r="R106" s="46"/>
    </row>
    <row r="107" spans="1:18" ht="47.25" x14ac:dyDescent="0.25">
      <c r="A107" s="10" t="s">
        <v>527</v>
      </c>
      <c r="B107" s="14" t="s">
        <v>373</v>
      </c>
      <c r="C107" s="38" t="s">
        <v>374</v>
      </c>
      <c r="D107" s="17"/>
      <c r="E107" s="16" t="str">
        <f t="shared" si="3"/>
        <v>Отдел материально-технического снабжения. Начальник.</v>
      </c>
      <c r="F107" s="16" t="s">
        <v>234</v>
      </c>
      <c r="G107" s="46"/>
      <c r="H107" s="46"/>
      <c r="I107" s="46"/>
      <c r="J107" s="46"/>
      <c r="K107" s="46"/>
      <c r="L107" s="46"/>
      <c r="M107" s="46"/>
      <c r="N107" s="46"/>
      <c r="O107" s="46" t="s">
        <v>235</v>
      </c>
      <c r="P107" s="46"/>
      <c r="Q107" s="46"/>
      <c r="R107" s="46"/>
    </row>
    <row r="108" spans="1:18" ht="31.5" x14ac:dyDescent="0.25">
      <c r="A108" s="10" t="s">
        <v>528</v>
      </c>
      <c r="B108" s="14" t="s">
        <v>377</v>
      </c>
      <c r="C108" s="38" t="s">
        <v>378</v>
      </c>
      <c r="D108" s="17"/>
      <c r="E108" s="16" t="str">
        <f>B108&amp;". Начальник."</f>
        <v>Отдел планово-финансовый. Начальник.</v>
      </c>
      <c r="F108" s="16" t="s">
        <v>240</v>
      </c>
      <c r="G108" s="51" t="s">
        <v>235</v>
      </c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</row>
    <row r="109" spans="1:18" ht="31.5" x14ac:dyDescent="0.25">
      <c r="A109" s="10" t="s">
        <v>529</v>
      </c>
      <c r="B109" s="14" t="s">
        <v>379</v>
      </c>
      <c r="C109" s="38" t="s">
        <v>380</v>
      </c>
      <c r="D109" s="17"/>
      <c r="E109" s="16" t="str">
        <f>B109&amp;". Начальник."</f>
        <v>Отдел труда и заработной платы. Начальник.</v>
      </c>
      <c r="F109" s="16" t="s">
        <v>240</v>
      </c>
      <c r="G109" s="46"/>
      <c r="H109" s="46"/>
      <c r="I109" s="46" t="s">
        <v>235</v>
      </c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ht="31.5" x14ac:dyDescent="0.25">
      <c r="A110" s="10" t="s">
        <v>530</v>
      </c>
      <c r="B110" s="14" t="s">
        <v>889</v>
      </c>
      <c r="C110" s="38" t="s">
        <v>368</v>
      </c>
      <c r="D110" s="17"/>
      <c r="E110" s="16" t="str">
        <f>B110&amp;". Начальник."</f>
        <v>Отдел финансового планирования внебюджетной деятельности. Начальник.</v>
      </c>
      <c r="F110" s="16" t="s">
        <v>240</v>
      </c>
      <c r="G110" s="46"/>
      <c r="H110" s="46"/>
      <c r="I110" s="46"/>
      <c r="J110" s="46"/>
      <c r="K110" s="46"/>
      <c r="L110" s="46" t="s">
        <v>235</v>
      </c>
      <c r="M110" s="46"/>
      <c r="N110" s="46"/>
      <c r="O110" s="46"/>
      <c r="P110" s="46"/>
      <c r="Q110" s="46"/>
      <c r="R110" s="46"/>
    </row>
    <row r="111" spans="1:18" ht="47.25" x14ac:dyDescent="0.25">
      <c r="A111" s="10" t="s">
        <v>531</v>
      </c>
      <c r="B111" s="14" t="s">
        <v>381</v>
      </c>
      <c r="C111" s="38" t="s">
        <v>382</v>
      </c>
      <c r="D111" s="17"/>
      <c r="E111" s="16" t="str">
        <f>B111&amp;" Директор."</f>
        <v>Центр бережливых компетенций Директор.</v>
      </c>
      <c r="F111" s="16" t="s">
        <v>269</v>
      </c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 t="s">
        <v>235</v>
      </c>
      <c r="R111" s="46"/>
    </row>
    <row r="112" spans="1:18" ht="47.25" x14ac:dyDescent="0.25">
      <c r="A112" s="10" t="s">
        <v>532</v>
      </c>
      <c r="B112" s="14" t="s">
        <v>890</v>
      </c>
      <c r="C112" s="17" t="s">
        <v>897</v>
      </c>
      <c r="D112" s="17"/>
      <c r="E112" s="16" t="s">
        <v>903</v>
      </c>
      <c r="F112" s="17" t="s">
        <v>237</v>
      </c>
      <c r="G112" s="46" t="s">
        <v>235</v>
      </c>
      <c r="H112" s="46"/>
      <c r="I112" s="46"/>
      <c r="J112" s="46"/>
      <c r="K112" s="46"/>
      <c r="L112" s="46"/>
      <c r="M112" s="46" t="s">
        <v>235</v>
      </c>
      <c r="N112" s="46"/>
      <c r="O112" s="46"/>
      <c r="P112" s="46"/>
      <c r="Q112" s="46"/>
      <c r="R112" s="46"/>
    </row>
    <row r="113" spans="1:18" ht="47.25" x14ac:dyDescent="0.25">
      <c r="A113" s="10" t="s">
        <v>533</v>
      </c>
      <c r="B113" s="14" t="s">
        <v>891</v>
      </c>
      <c r="C113" s="17" t="s">
        <v>898</v>
      </c>
      <c r="D113" s="17"/>
      <c r="E113" s="16" t="s">
        <v>903</v>
      </c>
      <c r="F113" s="17" t="s">
        <v>238</v>
      </c>
      <c r="G113" s="46"/>
      <c r="H113" s="46" t="s">
        <v>235</v>
      </c>
      <c r="I113" s="46"/>
      <c r="J113" s="46"/>
      <c r="K113" s="46"/>
      <c r="L113" s="46"/>
      <c r="M113" s="46"/>
      <c r="N113" s="46" t="s">
        <v>235</v>
      </c>
      <c r="O113" s="46"/>
      <c r="P113" s="46"/>
      <c r="Q113" s="46"/>
      <c r="R113" s="46"/>
    </row>
    <row r="114" spans="1:18" ht="47.25" x14ac:dyDescent="0.25">
      <c r="A114" s="10" t="s">
        <v>534</v>
      </c>
      <c r="B114" s="14" t="s">
        <v>892</v>
      </c>
      <c r="C114" s="17" t="s">
        <v>899</v>
      </c>
      <c r="D114" s="17"/>
      <c r="E114" s="16" t="s">
        <v>903</v>
      </c>
      <c r="F114" s="17" t="s">
        <v>237</v>
      </c>
      <c r="G114" s="46"/>
      <c r="H114" s="46"/>
      <c r="I114" s="46" t="s">
        <v>235</v>
      </c>
      <c r="J114" s="46"/>
      <c r="K114" s="46"/>
      <c r="L114" s="46"/>
      <c r="M114" s="46"/>
      <c r="N114" s="46"/>
      <c r="O114" s="46" t="s">
        <v>235</v>
      </c>
      <c r="P114" s="46"/>
      <c r="Q114" s="46"/>
      <c r="R114" s="46"/>
    </row>
    <row r="115" spans="1:18" ht="47.25" x14ac:dyDescent="0.25">
      <c r="A115" s="10" t="s">
        <v>535</v>
      </c>
      <c r="B115" s="14" t="s">
        <v>893</v>
      </c>
      <c r="C115" s="17" t="s">
        <v>900</v>
      </c>
      <c r="D115" s="17"/>
      <c r="E115" s="16" t="s">
        <v>903</v>
      </c>
      <c r="F115" s="17" t="s">
        <v>269</v>
      </c>
      <c r="G115" s="46"/>
      <c r="H115" s="46"/>
      <c r="I115" s="46"/>
      <c r="J115" s="46" t="s">
        <v>235</v>
      </c>
      <c r="K115" s="46"/>
      <c r="L115" s="46"/>
      <c r="M115" s="46"/>
      <c r="N115" s="46"/>
      <c r="O115" s="46"/>
      <c r="P115" s="46" t="s">
        <v>235</v>
      </c>
      <c r="Q115" s="46"/>
      <c r="R115" s="46"/>
    </row>
    <row r="116" spans="1:18" ht="47.25" x14ac:dyDescent="0.25">
      <c r="A116" s="10" t="s">
        <v>536</v>
      </c>
      <c r="B116" s="14" t="s">
        <v>894</v>
      </c>
      <c r="C116" s="17" t="s">
        <v>901</v>
      </c>
      <c r="D116" s="17"/>
      <c r="E116" s="16" t="s">
        <v>903</v>
      </c>
      <c r="F116" s="17" t="s">
        <v>91</v>
      </c>
      <c r="G116" s="46"/>
      <c r="H116" s="46"/>
      <c r="I116" s="46"/>
      <c r="J116" s="46"/>
      <c r="K116" s="46" t="s">
        <v>235</v>
      </c>
      <c r="L116" s="46"/>
      <c r="M116" s="46"/>
      <c r="N116" s="46"/>
      <c r="O116" s="46"/>
      <c r="P116" s="46"/>
      <c r="Q116" s="46" t="s">
        <v>235</v>
      </c>
      <c r="R116" s="46"/>
    </row>
    <row r="117" spans="1:18" ht="47.25" x14ac:dyDescent="0.25">
      <c r="A117" s="10" t="s">
        <v>537</v>
      </c>
      <c r="B117" s="14" t="s">
        <v>895</v>
      </c>
      <c r="C117" s="17" t="s">
        <v>902</v>
      </c>
      <c r="D117" s="17"/>
      <c r="E117" s="16" t="s">
        <v>903</v>
      </c>
      <c r="F117" s="17" t="s">
        <v>269</v>
      </c>
      <c r="G117" s="46"/>
      <c r="H117" s="46"/>
      <c r="I117" s="46"/>
      <c r="J117" s="46"/>
      <c r="K117" s="46"/>
      <c r="L117" s="46" t="s">
        <v>235</v>
      </c>
      <c r="M117" s="46"/>
      <c r="N117" s="46"/>
      <c r="O117" s="46"/>
      <c r="P117" s="46"/>
      <c r="Q117" s="46"/>
      <c r="R117" s="46" t="s">
        <v>235</v>
      </c>
    </row>
    <row r="118" spans="1:18" ht="18.75" x14ac:dyDescent="0.25">
      <c r="A118" s="10"/>
      <c r="B118" s="61" t="s">
        <v>896</v>
      </c>
      <c r="C118" s="17"/>
      <c r="D118" s="17"/>
      <c r="E118" s="17"/>
      <c r="F118" s="17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ht="47.25" x14ac:dyDescent="0.25">
      <c r="A119" s="10" t="s">
        <v>538</v>
      </c>
      <c r="B119" s="14" t="s">
        <v>383</v>
      </c>
      <c r="C119" s="38" t="s">
        <v>384</v>
      </c>
      <c r="D119" s="17"/>
      <c r="E119" s="16" t="str">
        <f>B119&amp;" Директор."</f>
        <v>Конноспортивная школа НИУ «БелГУ» Директор.</v>
      </c>
      <c r="F119" s="16" t="s">
        <v>234</v>
      </c>
      <c r="G119" s="46"/>
      <c r="H119" s="46"/>
      <c r="I119" s="46"/>
      <c r="J119" s="46"/>
      <c r="K119" s="46"/>
      <c r="L119" s="46"/>
      <c r="M119" s="46"/>
      <c r="N119" s="46"/>
      <c r="O119" s="46" t="s">
        <v>235</v>
      </c>
      <c r="P119" s="46"/>
      <c r="Q119" s="46"/>
      <c r="R119" s="46"/>
    </row>
    <row r="120" spans="1:18" ht="47.25" x14ac:dyDescent="0.25">
      <c r="A120" s="10" t="s">
        <v>539</v>
      </c>
      <c r="B120" s="14" t="s">
        <v>385</v>
      </c>
      <c r="C120" s="38" t="s">
        <v>386</v>
      </c>
      <c r="D120" s="17"/>
      <c r="E120" s="16" t="str">
        <f>B120&amp;" Директор."</f>
        <v>Молодежный культурный центр Директор.</v>
      </c>
      <c r="F120" s="16" t="s">
        <v>237</v>
      </c>
      <c r="G120" s="46"/>
      <c r="H120" s="46"/>
      <c r="I120" s="46"/>
      <c r="J120" s="46"/>
      <c r="K120" s="46"/>
      <c r="L120" s="46"/>
      <c r="M120" s="46" t="s">
        <v>235</v>
      </c>
      <c r="N120" s="46"/>
      <c r="O120" s="46"/>
      <c r="P120" s="46"/>
      <c r="Q120" s="46"/>
      <c r="R120" s="46"/>
    </row>
    <row r="121" spans="1:18" ht="47.25" x14ac:dyDescent="0.25">
      <c r="A121" s="10" t="s">
        <v>540</v>
      </c>
      <c r="B121" s="14" t="s">
        <v>387</v>
      </c>
      <c r="C121" s="38" t="s">
        <v>388</v>
      </c>
      <c r="D121" s="17"/>
      <c r="E121" s="16" t="str">
        <f t="shared" ref="E121:E137" si="4">B121&amp;". Руководитель."</f>
        <v>Агитбригада «Лидер». Руководитель.</v>
      </c>
      <c r="F121" s="16" t="s">
        <v>237</v>
      </c>
      <c r="G121" s="46"/>
      <c r="H121" s="46"/>
      <c r="I121" s="46"/>
      <c r="J121" s="46" t="s">
        <v>235</v>
      </c>
      <c r="K121" s="46"/>
      <c r="L121" s="46"/>
      <c r="M121" s="46"/>
      <c r="N121" s="46"/>
      <c r="O121" s="46"/>
      <c r="P121" s="46"/>
      <c r="Q121" s="46"/>
      <c r="R121" s="46"/>
    </row>
    <row r="122" spans="1:18" ht="47.25" x14ac:dyDescent="0.25">
      <c r="A122" s="10" t="s">
        <v>541</v>
      </c>
      <c r="B122" s="14" t="s">
        <v>389</v>
      </c>
      <c r="C122" s="38" t="s">
        <v>390</v>
      </c>
      <c r="D122" s="17"/>
      <c r="E122" s="16" t="str">
        <f t="shared" si="4"/>
        <v>Академический хор. Руководитель.</v>
      </c>
      <c r="F122" s="16" t="s">
        <v>237</v>
      </c>
      <c r="G122" s="46"/>
      <c r="H122" s="46"/>
      <c r="I122" s="46"/>
      <c r="J122" s="46"/>
      <c r="K122" s="46"/>
      <c r="L122" s="46" t="s">
        <v>235</v>
      </c>
      <c r="M122" s="46"/>
      <c r="N122" s="46"/>
      <c r="O122" s="46"/>
      <c r="P122" s="46"/>
      <c r="Q122" s="46"/>
      <c r="R122" s="46"/>
    </row>
    <row r="123" spans="1:18" ht="47.25" x14ac:dyDescent="0.25">
      <c r="A123" s="10" t="s">
        <v>542</v>
      </c>
      <c r="B123" s="14" t="s">
        <v>391</v>
      </c>
      <c r="C123" s="38" t="s">
        <v>392</v>
      </c>
      <c r="D123" s="17"/>
      <c r="E123" s="16" t="str">
        <f t="shared" si="4"/>
        <v>Ансамбль классического танца «Терпсихора-Алиса». Руководитель.</v>
      </c>
      <c r="F123" s="16" t="s">
        <v>237</v>
      </c>
      <c r="G123" s="46"/>
      <c r="H123" s="46"/>
      <c r="I123" s="46"/>
      <c r="J123" s="46"/>
      <c r="K123" s="46"/>
      <c r="L123" s="46"/>
      <c r="M123" s="46"/>
      <c r="N123" s="46"/>
      <c r="O123" s="46" t="s">
        <v>235</v>
      </c>
      <c r="P123" s="46"/>
      <c r="Q123" s="46"/>
      <c r="R123" s="46"/>
    </row>
    <row r="124" spans="1:18" ht="47.25" x14ac:dyDescent="0.25">
      <c r="A124" s="10" t="s">
        <v>543</v>
      </c>
      <c r="B124" s="14" t="s">
        <v>393</v>
      </c>
      <c r="C124" s="38" t="s">
        <v>394</v>
      </c>
      <c r="D124" s="17"/>
      <c r="E124" s="16" t="str">
        <f t="shared" si="4"/>
        <v>Ансамбль народной песни «Отрада». Руководитель.</v>
      </c>
      <c r="F124" s="16" t="s">
        <v>237</v>
      </c>
      <c r="G124" s="46"/>
      <c r="H124" s="46"/>
      <c r="I124" s="46"/>
      <c r="J124" s="46"/>
      <c r="K124" s="46"/>
      <c r="L124" s="46"/>
      <c r="M124" s="46"/>
      <c r="N124" s="46"/>
      <c r="O124" s="46"/>
      <c r="P124" s="46" t="s">
        <v>235</v>
      </c>
      <c r="Q124" s="46"/>
      <c r="R124" s="46"/>
    </row>
    <row r="125" spans="1:18" ht="47.25" x14ac:dyDescent="0.25">
      <c r="A125" s="10" t="s">
        <v>544</v>
      </c>
      <c r="B125" s="14" t="s">
        <v>395</v>
      </c>
      <c r="C125" s="38" t="s">
        <v>396</v>
      </c>
      <c r="D125" s="17"/>
      <c r="E125" s="16" t="str">
        <f t="shared" si="4"/>
        <v>Арт-студия «Вереск». Руководитель.</v>
      </c>
      <c r="F125" s="16" t="s">
        <v>237</v>
      </c>
      <c r="G125" s="51" t="s">
        <v>235</v>
      </c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</row>
    <row r="126" spans="1:18" ht="47.25" x14ac:dyDescent="0.25">
      <c r="A126" s="10" t="s">
        <v>545</v>
      </c>
      <c r="B126" s="14" t="s">
        <v>397</v>
      </c>
      <c r="C126" s="38" t="s">
        <v>398</v>
      </c>
      <c r="D126" s="17"/>
      <c r="E126" s="16" t="str">
        <f t="shared" si="4"/>
        <v>Балет «Мариданс». Руководитель.</v>
      </c>
      <c r="F126" s="16" t="s">
        <v>237</v>
      </c>
      <c r="G126" s="46"/>
      <c r="H126" s="46"/>
      <c r="I126" s="46"/>
      <c r="J126" s="46"/>
      <c r="K126" s="46" t="s">
        <v>235</v>
      </c>
      <c r="L126" s="46"/>
      <c r="M126" s="46"/>
      <c r="N126" s="46"/>
      <c r="O126" s="46"/>
      <c r="P126" s="46"/>
      <c r="Q126" s="46"/>
      <c r="R126" s="46"/>
    </row>
    <row r="127" spans="1:18" ht="47.25" x14ac:dyDescent="0.25">
      <c r="A127" s="10" t="s">
        <v>546</v>
      </c>
      <c r="B127" s="14" t="s">
        <v>399</v>
      </c>
      <c r="C127" s="38" t="s">
        <v>400</v>
      </c>
      <c r="D127" s="17"/>
      <c r="E127" s="16" t="str">
        <f t="shared" si="4"/>
        <v>Вокальная группа «Университет». Руководитель.</v>
      </c>
      <c r="F127" s="16" t="s">
        <v>237</v>
      </c>
      <c r="G127" s="46"/>
      <c r="H127" s="46"/>
      <c r="I127" s="46"/>
      <c r="J127" s="46"/>
      <c r="K127" s="46"/>
      <c r="L127" s="46"/>
      <c r="M127" s="46"/>
      <c r="N127" s="46" t="s">
        <v>235</v>
      </c>
      <c r="O127" s="46"/>
      <c r="P127" s="46"/>
      <c r="Q127" s="46"/>
      <c r="R127" s="46"/>
    </row>
    <row r="128" spans="1:18" ht="47.25" x14ac:dyDescent="0.25">
      <c r="A128" s="10" t="s">
        <v>547</v>
      </c>
      <c r="B128" s="14" t="s">
        <v>401</v>
      </c>
      <c r="C128" s="38" t="s">
        <v>402</v>
      </c>
      <c r="D128" s="17"/>
      <c r="E128" s="16" t="str">
        <f t="shared" si="4"/>
        <v>Группа «31-й регион». Руководитель.</v>
      </c>
      <c r="F128" s="16" t="s">
        <v>237</v>
      </c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 t="s">
        <v>235</v>
      </c>
      <c r="R128" s="46"/>
    </row>
    <row r="129" spans="1:18" ht="47.25" x14ac:dyDescent="0.25">
      <c r="A129" s="10" t="s">
        <v>904</v>
      </c>
      <c r="B129" s="14" t="s">
        <v>403</v>
      </c>
      <c r="C129" s="38" t="s">
        <v>404</v>
      </c>
      <c r="D129" s="17"/>
      <c r="E129" s="16" t="str">
        <f t="shared" si="4"/>
        <v>Дизайн-студия «Экстрим». Руководитель.</v>
      </c>
      <c r="F129" s="16" t="s">
        <v>237</v>
      </c>
      <c r="G129" s="46"/>
      <c r="H129" s="46"/>
      <c r="I129" s="46"/>
      <c r="J129" s="46" t="s">
        <v>235</v>
      </c>
      <c r="K129" s="46"/>
      <c r="L129" s="46"/>
      <c r="M129" s="46"/>
      <c r="N129" s="46"/>
      <c r="O129" s="46"/>
      <c r="P129" s="46"/>
      <c r="Q129" s="46"/>
      <c r="R129" s="46"/>
    </row>
    <row r="130" spans="1:18" ht="47.25" x14ac:dyDescent="0.25">
      <c r="A130" s="10" t="s">
        <v>905</v>
      </c>
      <c r="B130" s="14" t="s">
        <v>405</v>
      </c>
      <c r="C130" s="38" t="s">
        <v>406</v>
      </c>
      <c r="D130" s="17"/>
      <c r="E130" s="16" t="str">
        <f t="shared" si="4"/>
        <v>Ректорский духовой оркестр. Руководитель.</v>
      </c>
      <c r="F130" s="16" t="s">
        <v>237</v>
      </c>
      <c r="G130" s="46"/>
      <c r="H130" s="46"/>
      <c r="I130" s="46"/>
      <c r="J130" s="46"/>
      <c r="K130" s="46"/>
      <c r="L130" s="46"/>
      <c r="M130" s="46" t="s">
        <v>235</v>
      </c>
      <c r="N130" s="46"/>
      <c r="O130" s="46"/>
      <c r="P130" s="46"/>
      <c r="Q130" s="46"/>
      <c r="R130" s="46"/>
    </row>
    <row r="131" spans="1:18" ht="47.25" x14ac:dyDescent="0.25">
      <c r="A131" s="10" t="s">
        <v>906</v>
      </c>
      <c r="B131" s="14" t="s">
        <v>407</v>
      </c>
      <c r="C131" s="38" t="s">
        <v>408</v>
      </c>
      <c r="D131" s="17"/>
      <c r="E131" s="16" t="str">
        <f t="shared" si="4"/>
        <v>Клуб Весёлых и Находчивых. Руководитель.</v>
      </c>
      <c r="F131" s="16" t="s">
        <v>237</v>
      </c>
      <c r="G131" s="51" t="s">
        <v>235</v>
      </c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</row>
    <row r="132" spans="1:18" ht="47.25" x14ac:dyDescent="0.25">
      <c r="A132" s="10" t="s">
        <v>907</v>
      </c>
      <c r="B132" s="14" t="s">
        <v>409</v>
      </c>
      <c r="C132" s="38" t="s">
        <v>410</v>
      </c>
      <c r="D132" s="17"/>
      <c r="E132" s="16" t="str">
        <f t="shared" si="4"/>
        <v>Студенческий театр. Руководитель.</v>
      </c>
      <c r="F132" s="16" t="s">
        <v>237</v>
      </c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 t="s">
        <v>235</v>
      </c>
      <c r="R132" s="46"/>
    </row>
    <row r="133" spans="1:18" ht="47.25" x14ac:dyDescent="0.25">
      <c r="A133" s="10" t="s">
        <v>908</v>
      </c>
      <c r="B133" s="14" t="s">
        <v>411</v>
      </c>
      <c r="C133" s="38" t="s">
        <v>412</v>
      </c>
      <c r="D133" s="17"/>
      <c r="E133" s="16" t="str">
        <f t="shared" si="4"/>
        <v>Студенческий театр эстрадных миниатюр «Фабула». Руководитель.</v>
      </c>
      <c r="F133" s="16" t="s">
        <v>237</v>
      </c>
      <c r="G133" s="51" t="s">
        <v>235</v>
      </c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</row>
    <row r="134" spans="1:18" ht="47.25" x14ac:dyDescent="0.25">
      <c r="A134" s="10" t="s">
        <v>909</v>
      </c>
      <c r="B134" s="14" t="s">
        <v>413</v>
      </c>
      <c r="C134" s="38" t="s">
        <v>414</v>
      </c>
      <c r="D134" s="17"/>
      <c r="E134" s="16" t="str">
        <f t="shared" si="4"/>
        <v>Студия инструментальной музыки. Руководитель.</v>
      </c>
      <c r="F134" s="16" t="s">
        <v>237</v>
      </c>
      <c r="G134" s="46"/>
      <c r="H134" s="46" t="s">
        <v>235</v>
      </c>
      <c r="I134" s="46"/>
      <c r="J134" s="46"/>
      <c r="K134" s="46"/>
      <c r="L134" s="46"/>
      <c r="M134" s="46"/>
      <c r="N134" s="46"/>
      <c r="O134" s="46"/>
      <c r="P134" s="46"/>
      <c r="Q134" s="46"/>
      <c r="R134" s="46"/>
    </row>
    <row r="135" spans="1:18" ht="47.25" x14ac:dyDescent="0.25">
      <c r="A135" s="10" t="s">
        <v>910</v>
      </c>
      <c r="B135" s="14" t="s">
        <v>415</v>
      </c>
      <c r="C135" s="38" t="s">
        <v>416</v>
      </c>
      <c r="D135" s="17"/>
      <c r="E135" s="16" t="str">
        <f t="shared" si="4"/>
        <v>Студия танца «Данс Хаос». Руководитель.</v>
      </c>
      <c r="F135" s="16" t="s">
        <v>237</v>
      </c>
      <c r="G135" s="46"/>
      <c r="H135" s="46"/>
      <c r="I135" s="46" t="s">
        <v>235</v>
      </c>
      <c r="J135" s="46"/>
      <c r="K135" s="46"/>
      <c r="L135" s="46"/>
      <c r="M135" s="46"/>
      <c r="N135" s="46"/>
      <c r="O135" s="46"/>
      <c r="P135" s="46"/>
      <c r="Q135" s="46"/>
      <c r="R135" s="46"/>
    </row>
    <row r="136" spans="1:18" ht="47.25" x14ac:dyDescent="0.25">
      <c r="A136" s="10" t="s">
        <v>911</v>
      </c>
      <c r="B136" s="14" t="s">
        <v>417</v>
      </c>
      <c r="C136" s="38" t="s">
        <v>418</v>
      </c>
      <c r="D136" s="17"/>
      <c r="E136" s="16" t="str">
        <f t="shared" si="4"/>
        <v>Школа Ведущих НИУ «БелГУ». Руководитель.</v>
      </c>
      <c r="F136" s="16" t="s">
        <v>237</v>
      </c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 t="s">
        <v>235</v>
      </c>
      <c r="R136" s="46"/>
    </row>
    <row r="137" spans="1:18" ht="47.25" x14ac:dyDescent="0.25">
      <c r="A137" s="10" t="s">
        <v>912</v>
      </c>
      <c r="B137" s="14" t="s">
        <v>419</v>
      </c>
      <c r="C137" s="38" t="s">
        <v>420</v>
      </c>
      <c r="D137" s="17"/>
      <c r="E137" s="16" t="str">
        <f t="shared" si="4"/>
        <v>Танцевальный коллектив современного эстрадного танца «Ритм». Руководитель.</v>
      </c>
      <c r="F137" s="16" t="s">
        <v>237</v>
      </c>
      <c r="G137" s="46"/>
      <c r="H137" s="46"/>
      <c r="I137" s="46"/>
      <c r="J137" s="46" t="s">
        <v>235</v>
      </c>
      <c r="K137" s="46"/>
      <c r="L137" s="46"/>
      <c r="M137" s="46"/>
      <c r="N137" s="46"/>
      <c r="O137" s="46"/>
      <c r="P137" s="46"/>
      <c r="Q137" s="46"/>
      <c r="R137" s="46"/>
    </row>
    <row r="138" spans="1:18" ht="47.25" x14ac:dyDescent="0.25">
      <c r="A138" s="10" t="s">
        <v>913</v>
      </c>
      <c r="B138" s="14" t="s">
        <v>421</v>
      </c>
      <c r="C138" s="38" t="s">
        <v>422</v>
      </c>
      <c r="D138" s="17"/>
      <c r="E138" s="13" t="s">
        <v>245</v>
      </c>
      <c r="F138" s="16" t="s">
        <v>237</v>
      </c>
      <c r="G138" s="46"/>
      <c r="H138" s="46"/>
      <c r="I138" s="46"/>
      <c r="J138" s="46"/>
      <c r="K138" s="46"/>
      <c r="L138" s="46"/>
      <c r="M138" s="46"/>
      <c r="N138" s="46"/>
      <c r="O138" s="46"/>
      <c r="P138" s="46" t="s">
        <v>235</v>
      </c>
      <c r="Q138" s="46"/>
      <c r="R138" s="46"/>
    </row>
    <row r="139" spans="1:18" ht="47.25" x14ac:dyDescent="0.25">
      <c r="A139" s="10" t="s">
        <v>914</v>
      </c>
      <c r="B139" s="14" t="s">
        <v>423</v>
      </c>
      <c r="C139" s="38" t="s">
        <v>424</v>
      </c>
      <c r="D139" s="17"/>
      <c r="E139" s="16" t="s">
        <v>425</v>
      </c>
      <c r="F139" s="16" t="s">
        <v>238</v>
      </c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 t="s">
        <v>235</v>
      </c>
    </row>
    <row r="140" spans="1:18" ht="47.25" x14ac:dyDescent="0.25">
      <c r="A140" s="10" t="s">
        <v>915</v>
      </c>
      <c r="B140" s="14" t="s">
        <v>426</v>
      </c>
      <c r="C140" s="38" t="s">
        <v>427</v>
      </c>
      <c r="D140" s="17"/>
      <c r="E140" s="16" t="s">
        <v>428</v>
      </c>
      <c r="F140" s="16" t="s">
        <v>234</v>
      </c>
      <c r="G140" s="46"/>
      <c r="H140" s="46" t="s">
        <v>235</v>
      </c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ht="47.25" x14ac:dyDescent="0.25">
      <c r="A141" s="10" t="s">
        <v>916</v>
      </c>
      <c r="B141" s="14" t="s">
        <v>429</v>
      </c>
      <c r="C141" s="38" t="s">
        <v>430</v>
      </c>
      <c r="D141" s="17"/>
      <c r="E141" s="16" t="s">
        <v>431</v>
      </c>
      <c r="F141" s="16" t="s">
        <v>238</v>
      </c>
      <c r="G141" s="46"/>
      <c r="H141" s="46"/>
      <c r="I141" s="46"/>
      <c r="J141" s="46"/>
      <c r="K141" s="46"/>
      <c r="L141" s="46"/>
      <c r="M141" s="46"/>
      <c r="N141" s="46" t="s">
        <v>235</v>
      </c>
      <c r="O141" s="46"/>
      <c r="P141" s="46"/>
      <c r="Q141" s="46"/>
      <c r="R141" s="46"/>
    </row>
    <row r="142" spans="1:18" ht="47.25" x14ac:dyDescent="0.25">
      <c r="A142" s="10" t="s">
        <v>917</v>
      </c>
      <c r="B142" s="14" t="s">
        <v>432</v>
      </c>
      <c r="C142" s="38" t="s">
        <v>433</v>
      </c>
      <c r="D142" s="17"/>
      <c r="E142" s="16" t="str">
        <f>B142&amp;". Руководитель."</f>
        <v>Психологическая служба. Руководитель.</v>
      </c>
      <c r="F142" s="16" t="s">
        <v>238</v>
      </c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 t="s">
        <v>235</v>
      </c>
    </row>
    <row r="143" spans="1:18" ht="47.25" x14ac:dyDescent="0.25">
      <c r="A143" s="10" t="s">
        <v>918</v>
      </c>
      <c r="B143" s="14" t="s">
        <v>434</v>
      </c>
      <c r="C143" s="38" t="s">
        <v>435</v>
      </c>
      <c r="D143" s="17"/>
      <c r="E143" s="16" t="str">
        <f>B143&amp;". Руководитель."</f>
        <v>Психологическое онлайн-консультирование. Руководитель.</v>
      </c>
      <c r="F143" s="16" t="s">
        <v>238</v>
      </c>
      <c r="G143" s="46"/>
      <c r="H143" s="46" t="s">
        <v>235</v>
      </c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ht="47.25" x14ac:dyDescent="0.25">
      <c r="A144" s="10" t="s">
        <v>919</v>
      </c>
      <c r="B144" s="14" t="s">
        <v>436</v>
      </c>
      <c r="C144" s="38" t="s">
        <v>437</v>
      </c>
      <c r="D144" s="17"/>
      <c r="E144" s="16" t="s">
        <v>438</v>
      </c>
      <c r="F144" s="16" t="s">
        <v>91</v>
      </c>
      <c r="G144" s="46"/>
      <c r="H144" s="46"/>
      <c r="I144" s="46"/>
      <c r="J144" s="46"/>
      <c r="K144" s="46" t="s">
        <v>235</v>
      </c>
      <c r="L144" s="46"/>
      <c r="M144" s="46"/>
      <c r="N144" s="46"/>
      <c r="O144" s="46"/>
      <c r="P144" s="46"/>
      <c r="Q144" s="46"/>
      <c r="R144" s="46"/>
    </row>
    <row r="145" spans="1:18" ht="47.25" x14ac:dyDescent="0.25">
      <c r="A145" s="10" t="s">
        <v>920</v>
      </c>
      <c r="B145" s="14" t="s">
        <v>439</v>
      </c>
      <c r="C145" s="38" t="s">
        <v>440</v>
      </c>
      <c r="D145" s="17"/>
      <c r="E145" s="16" t="str">
        <f>B145&amp;" Директор."</f>
        <v>Спортивный клуб Директор.</v>
      </c>
      <c r="F145" s="16" t="s">
        <v>237</v>
      </c>
      <c r="G145" s="46"/>
      <c r="H145" s="46"/>
      <c r="I145" s="46" t="s">
        <v>235</v>
      </c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ht="47.25" x14ac:dyDescent="0.25">
      <c r="A146" s="10" t="s">
        <v>921</v>
      </c>
      <c r="B146" s="14" t="s">
        <v>441</v>
      </c>
      <c r="C146" s="38" t="s">
        <v>442</v>
      </c>
      <c r="D146" s="17"/>
      <c r="E146" s="16" t="str">
        <f>B146&amp;" Директор."</f>
        <v>Учебно-спортивный комплекс Светланы Хоркиной Директор.</v>
      </c>
      <c r="F146" s="16" t="s">
        <v>237</v>
      </c>
      <c r="G146" s="46"/>
      <c r="H146" s="46"/>
      <c r="I146" s="46"/>
      <c r="J146" s="46"/>
      <c r="K146" s="46"/>
      <c r="L146" s="46"/>
      <c r="M146" s="46"/>
      <c r="N146" s="46"/>
      <c r="O146" s="46"/>
      <c r="P146" s="46" t="s">
        <v>235</v>
      </c>
      <c r="Q146" s="46"/>
      <c r="R146" s="46"/>
    </row>
    <row r="147" spans="1:18" ht="47.25" x14ac:dyDescent="0.25">
      <c r="A147" s="10" t="s">
        <v>922</v>
      </c>
      <c r="B147" s="14" t="s">
        <v>443</v>
      </c>
      <c r="C147" s="38" t="s">
        <v>444</v>
      </c>
      <c r="D147" s="17"/>
      <c r="E147" s="16" t="str">
        <f>B147&amp;" Директор."</f>
        <v>Центр тестирования ВФСК ГТО НИУ «БелГУ» Директор.</v>
      </c>
      <c r="F147" s="16" t="s">
        <v>237</v>
      </c>
      <c r="G147" s="46"/>
      <c r="H147" s="46"/>
      <c r="I147" s="46"/>
      <c r="J147" s="46"/>
      <c r="K147" s="46" t="s">
        <v>235</v>
      </c>
      <c r="L147" s="46"/>
      <c r="M147" s="46"/>
      <c r="N147" s="46"/>
      <c r="O147" s="46"/>
      <c r="P147" s="46"/>
      <c r="Q147" s="46"/>
      <c r="R147" s="46"/>
    </row>
    <row r="148" spans="1:18" ht="47.25" x14ac:dyDescent="0.25">
      <c r="A148" s="10" t="s">
        <v>923</v>
      </c>
      <c r="B148" s="14" t="s">
        <v>445</v>
      </c>
      <c r="C148" s="38" t="s">
        <v>446</v>
      </c>
      <c r="D148" s="17"/>
      <c r="E148" s="16" t="s">
        <v>447</v>
      </c>
      <c r="F148" s="16" t="s">
        <v>237</v>
      </c>
      <c r="G148" s="46"/>
      <c r="H148" s="46"/>
      <c r="I148" s="46"/>
      <c r="J148" s="46"/>
      <c r="K148" s="46"/>
      <c r="L148" s="46"/>
      <c r="M148" s="46"/>
      <c r="N148" s="46"/>
      <c r="O148" s="46"/>
      <c r="P148" s="46" t="s">
        <v>235</v>
      </c>
      <c r="Q148" s="46"/>
      <c r="R148" s="46"/>
    </row>
    <row r="149" spans="1:18" ht="47.25" x14ac:dyDescent="0.25">
      <c r="A149" s="10" t="s">
        <v>924</v>
      </c>
      <c r="B149" s="14" t="s">
        <v>448</v>
      </c>
      <c r="C149" s="38" t="s">
        <v>449</v>
      </c>
      <c r="D149" s="17"/>
      <c r="E149" s="16" t="s">
        <v>450</v>
      </c>
      <c r="F149" s="16" t="s">
        <v>234</v>
      </c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 t="s">
        <v>235</v>
      </c>
    </row>
    <row r="150" spans="1:18" ht="47.25" x14ac:dyDescent="0.25">
      <c r="A150" s="10" t="s">
        <v>925</v>
      </c>
      <c r="B150" s="14" t="s">
        <v>451</v>
      </c>
      <c r="C150" s="38" t="s">
        <v>452</v>
      </c>
      <c r="D150" s="17"/>
      <c r="E150" s="16" t="str">
        <f>B150&amp;" Директор."</f>
        <v>Центр тестирования граждан зарубежных стран по русскому языку Директор.</v>
      </c>
      <c r="F150" s="16" t="s">
        <v>242</v>
      </c>
      <c r="G150" s="46"/>
      <c r="H150" s="46"/>
      <c r="I150" s="46"/>
      <c r="J150" s="46"/>
      <c r="K150" s="46"/>
      <c r="L150" s="46" t="s">
        <v>235</v>
      </c>
      <c r="M150" s="46"/>
      <c r="N150" s="46"/>
      <c r="O150" s="46"/>
      <c r="P150" s="46"/>
      <c r="Q150" s="46"/>
      <c r="R150" s="46"/>
    </row>
    <row r="151" spans="1:18" ht="18.75" x14ac:dyDescent="0.25">
      <c r="A151" s="10"/>
      <c r="B151" s="61" t="s">
        <v>63</v>
      </c>
      <c r="C151" s="38"/>
      <c r="D151" s="17"/>
      <c r="E151" s="16"/>
      <c r="F151" s="1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</row>
    <row r="152" spans="1:18" ht="31.5" x14ac:dyDescent="0.25">
      <c r="A152" s="10" t="s">
        <v>1033</v>
      </c>
      <c r="B152" s="14" t="s">
        <v>926</v>
      </c>
      <c r="C152" s="38" t="s">
        <v>949</v>
      </c>
      <c r="D152" s="17"/>
      <c r="E152" s="16" t="s">
        <v>875</v>
      </c>
      <c r="F152" s="16" t="s">
        <v>241</v>
      </c>
      <c r="G152" s="46" t="s">
        <v>235</v>
      </c>
      <c r="H152" s="46"/>
      <c r="I152" s="46"/>
      <c r="J152" s="46"/>
      <c r="K152" s="46"/>
      <c r="L152" s="46"/>
      <c r="M152" s="46" t="s">
        <v>235</v>
      </c>
      <c r="N152" s="46"/>
      <c r="O152" s="46"/>
      <c r="P152" s="46"/>
      <c r="Q152" s="46"/>
      <c r="R152" s="46"/>
    </row>
    <row r="153" spans="1:18" ht="31.5" x14ac:dyDescent="0.25">
      <c r="A153" s="10" t="s">
        <v>1034</v>
      </c>
      <c r="B153" s="14" t="s">
        <v>927</v>
      </c>
      <c r="C153" s="38" t="s">
        <v>950</v>
      </c>
      <c r="D153" s="17"/>
      <c r="E153" s="16" t="s">
        <v>1090</v>
      </c>
      <c r="F153" s="16" t="s">
        <v>241</v>
      </c>
      <c r="G153" s="46"/>
      <c r="H153" s="46" t="s">
        <v>235</v>
      </c>
      <c r="I153" s="46"/>
      <c r="J153" s="46"/>
      <c r="K153" s="46"/>
      <c r="L153" s="46"/>
      <c r="M153" s="46"/>
      <c r="N153" s="46" t="s">
        <v>235</v>
      </c>
      <c r="O153" s="46"/>
      <c r="P153" s="46"/>
      <c r="Q153" s="46"/>
      <c r="R153" s="46"/>
    </row>
    <row r="154" spans="1:18" ht="31.5" x14ac:dyDescent="0.25">
      <c r="A154" s="10" t="s">
        <v>1035</v>
      </c>
      <c r="B154" s="14" t="s">
        <v>928</v>
      </c>
      <c r="C154" s="38" t="s">
        <v>951</v>
      </c>
      <c r="D154" s="17"/>
      <c r="E154" s="16" t="s">
        <v>1090</v>
      </c>
      <c r="F154" s="16" t="s">
        <v>241</v>
      </c>
      <c r="G154" s="46"/>
      <c r="H154" s="46"/>
      <c r="I154" s="46" t="s">
        <v>235</v>
      </c>
      <c r="J154" s="46"/>
      <c r="K154" s="46"/>
      <c r="L154" s="46"/>
      <c r="M154" s="46"/>
      <c r="N154" s="46"/>
      <c r="O154" s="46" t="s">
        <v>235</v>
      </c>
      <c r="P154" s="46"/>
      <c r="Q154" s="46"/>
      <c r="R154" s="46"/>
    </row>
    <row r="155" spans="1:18" ht="31.5" x14ac:dyDescent="0.25">
      <c r="A155" s="10" t="s">
        <v>1036</v>
      </c>
      <c r="B155" s="14" t="s">
        <v>929</v>
      </c>
      <c r="C155" s="38" t="s">
        <v>952</v>
      </c>
      <c r="D155" s="17"/>
      <c r="E155" s="16" t="s">
        <v>903</v>
      </c>
      <c r="F155" s="16" t="s">
        <v>241</v>
      </c>
      <c r="G155" s="46"/>
      <c r="H155" s="46"/>
      <c r="I155" s="46"/>
      <c r="J155" s="46" t="s">
        <v>235</v>
      </c>
      <c r="K155" s="46"/>
      <c r="L155" s="46"/>
      <c r="M155" s="46"/>
      <c r="N155" s="46"/>
      <c r="O155" s="46"/>
      <c r="P155" s="46" t="s">
        <v>235</v>
      </c>
      <c r="Q155" s="46"/>
      <c r="R155" s="46"/>
    </row>
    <row r="156" spans="1:18" ht="31.5" x14ac:dyDescent="0.25">
      <c r="A156" s="10" t="s">
        <v>1037</v>
      </c>
      <c r="B156" s="14" t="s">
        <v>930</v>
      </c>
      <c r="C156" s="38" t="s">
        <v>953</v>
      </c>
      <c r="D156" s="17"/>
      <c r="E156" s="16" t="s">
        <v>875</v>
      </c>
      <c r="F156" s="16" t="s">
        <v>241</v>
      </c>
      <c r="G156" s="46"/>
      <c r="H156" s="46"/>
      <c r="I156" s="46"/>
      <c r="J156" s="46"/>
      <c r="K156" s="46" t="s">
        <v>235</v>
      </c>
      <c r="L156" s="46"/>
      <c r="M156" s="46"/>
      <c r="N156" s="46"/>
      <c r="O156" s="46"/>
      <c r="P156" s="46"/>
      <c r="Q156" s="46" t="s">
        <v>235</v>
      </c>
      <c r="R156" s="46"/>
    </row>
    <row r="157" spans="1:18" ht="31.5" x14ac:dyDescent="0.25">
      <c r="A157" s="10" t="s">
        <v>1038</v>
      </c>
      <c r="B157" s="14" t="s">
        <v>931</v>
      </c>
      <c r="C157" s="38" t="s">
        <v>954</v>
      </c>
      <c r="D157" s="17"/>
      <c r="E157" s="16" t="s">
        <v>1090</v>
      </c>
      <c r="F157" s="16" t="s">
        <v>241</v>
      </c>
      <c r="G157" s="46"/>
      <c r="H157" s="46"/>
      <c r="I157" s="46"/>
      <c r="J157" s="46"/>
      <c r="K157" s="46"/>
      <c r="L157" s="46" t="s">
        <v>235</v>
      </c>
      <c r="M157" s="46"/>
      <c r="N157" s="46"/>
      <c r="O157" s="46"/>
      <c r="P157" s="46"/>
      <c r="Q157" s="46"/>
      <c r="R157" s="46" t="s">
        <v>235</v>
      </c>
    </row>
    <row r="158" spans="1:18" ht="31.5" x14ac:dyDescent="0.25">
      <c r="A158" s="10" t="s">
        <v>1039</v>
      </c>
      <c r="B158" s="14" t="s">
        <v>965</v>
      </c>
      <c r="C158" s="38" t="s">
        <v>955</v>
      </c>
      <c r="D158" s="17"/>
      <c r="E158" s="16" t="s">
        <v>903</v>
      </c>
      <c r="F158" s="16" t="s">
        <v>241</v>
      </c>
      <c r="G158" s="46" t="s">
        <v>235</v>
      </c>
      <c r="H158" s="46"/>
      <c r="I158" s="46"/>
      <c r="J158" s="46"/>
      <c r="K158" s="46"/>
      <c r="L158" s="46"/>
      <c r="M158" s="46" t="s">
        <v>235</v>
      </c>
      <c r="N158" s="46"/>
      <c r="O158" s="46"/>
      <c r="P158" s="46"/>
      <c r="Q158" s="46"/>
      <c r="R158" s="46"/>
    </row>
    <row r="159" spans="1:18" ht="31.5" x14ac:dyDescent="0.25">
      <c r="A159" s="10" t="s">
        <v>1040</v>
      </c>
      <c r="B159" s="14" t="s">
        <v>964</v>
      </c>
      <c r="C159" s="38" t="s">
        <v>956</v>
      </c>
      <c r="D159" s="17"/>
      <c r="E159" s="16" t="s">
        <v>903</v>
      </c>
      <c r="F159" s="16" t="s">
        <v>241</v>
      </c>
      <c r="G159" s="46"/>
      <c r="H159" s="46" t="s">
        <v>235</v>
      </c>
      <c r="I159" s="46"/>
      <c r="J159" s="46"/>
      <c r="K159" s="46"/>
      <c r="L159" s="46"/>
      <c r="M159" s="46"/>
      <c r="N159" s="46" t="s">
        <v>235</v>
      </c>
      <c r="O159" s="46"/>
      <c r="P159" s="46"/>
      <c r="Q159" s="46"/>
      <c r="R159" s="46"/>
    </row>
    <row r="160" spans="1:18" ht="31.5" x14ac:dyDescent="0.25">
      <c r="A160" s="10" t="s">
        <v>1041</v>
      </c>
      <c r="B160" s="14" t="s">
        <v>966</v>
      </c>
      <c r="C160" s="38" t="s">
        <v>957</v>
      </c>
      <c r="D160" s="17"/>
      <c r="E160" s="16" t="s">
        <v>903</v>
      </c>
      <c r="F160" s="16" t="s">
        <v>241</v>
      </c>
      <c r="G160" s="46"/>
      <c r="H160" s="46"/>
      <c r="I160" s="46" t="s">
        <v>235</v>
      </c>
      <c r="J160" s="46"/>
      <c r="K160" s="46"/>
      <c r="L160" s="46"/>
      <c r="M160" s="46"/>
      <c r="N160" s="46"/>
      <c r="O160" s="46" t="s">
        <v>235</v>
      </c>
      <c r="P160" s="46"/>
      <c r="Q160" s="46"/>
      <c r="R160" s="46"/>
    </row>
    <row r="161" spans="1:18" ht="31.5" x14ac:dyDescent="0.25">
      <c r="A161" s="10" t="s">
        <v>1042</v>
      </c>
      <c r="B161" s="14" t="s">
        <v>963</v>
      </c>
      <c r="C161" s="38" t="s">
        <v>958</v>
      </c>
      <c r="D161" s="17"/>
      <c r="E161" s="16" t="s">
        <v>903</v>
      </c>
      <c r="F161" s="16" t="s">
        <v>241</v>
      </c>
      <c r="G161" s="46"/>
      <c r="H161" s="46"/>
      <c r="I161" s="46"/>
      <c r="J161" s="46" t="s">
        <v>235</v>
      </c>
      <c r="K161" s="46"/>
      <c r="L161" s="46"/>
      <c r="M161" s="46"/>
      <c r="N161" s="46"/>
      <c r="O161" s="46"/>
      <c r="P161" s="46" t="s">
        <v>235</v>
      </c>
      <c r="Q161" s="46"/>
      <c r="R161" s="46"/>
    </row>
    <row r="162" spans="1:18" ht="31.5" x14ac:dyDescent="0.25">
      <c r="A162" s="10" t="s">
        <v>1043</v>
      </c>
      <c r="B162" s="14" t="s">
        <v>932</v>
      </c>
      <c r="C162" s="38" t="s">
        <v>959</v>
      </c>
      <c r="D162" s="17"/>
      <c r="E162" s="16" t="s">
        <v>903</v>
      </c>
      <c r="F162" s="16" t="s">
        <v>241</v>
      </c>
      <c r="G162" s="46"/>
      <c r="H162" s="46"/>
      <c r="I162" s="46"/>
      <c r="J162" s="46"/>
      <c r="K162" s="46" t="s">
        <v>235</v>
      </c>
      <c r="L162" s="46"/>
      <c r="M162" s="46"/>
      <c r="N162" s="46"/>
      <c r="O162" s="46"/>
      <c r="P162" s="46"/>
      <c r="Q162" s="46" t="s">
        <v>235</v>
      </c>
      <c r="R162" s="46"/>
    </row>
    <row r="163" spans="1:18" ht="31.5" x14ac:dyDescent="0.25">
      <c r="A163" s="10" t="s">
        <v>1044</v>
      </c>
      <c r="B163" s="14" t="s">
        <v>933</v>
      </c>
      <c r="C163" s="38" t="s">
        <v>960</v>
      </c>
      <c r="D163" s="17"/>
      <c r="E163" s="16" t="s">
        <v>903</v>
      </c>
      <c r="F163" s="16" t="s">
        <v>241</v>
      </c>
      <c r="G163" s="46"/>
      <c r="H163" s="46"/>
      <c r="I163" s="46"/>
      <c r="J163" s="46"/>
      <c r="K163" s="46"/>
      <c r="L163" s="46" t="s">
        <v>235</v>
      </c>
      <c r="M163" s="46"/>
      <c r="N163" s="46"/>
      <c r="O163" s="46"/>
      <c r="P163" s="46"/>
      <c r="Q163" s="46"/>
      <c r="R163" s="46" t="s">
        <v>235</v>
      </c>
    </row>
    <row r="164" spans="1:18" ht="31.5" x14ac:dyDescent="0.25">
      <c r="A164" s="10" t="s">
        <v>1045</v>
      </c>
      <c r="B164" s="14" t="s">
        <v>962</v>
      </c>
      <c r="C164" s="38" t="s">
        <v>961</v>
      </c>
      <c r="D164" s="17"/>
      <c r="E164" s="16" t="s">
        <v>903</v>
      </c>
      <c r="F164" s="16" t="s">
        <v>241</v>
      </c>
      <c r="G164" s="46" t="s">
        <v>235</v>
      </c>
      <c r="H164" s="46"/>
      <c r="I164" s="46"/>
      <c r="J164" s="46"/>
      <c r="K164" s="46"/>
      <c r="L164" s="46"/>
      <c r="M164" s="46" t="s">
        <v>235</v>
      </c>
      <c r="N164" s="46"/>
      <c r="O164" s="46"/>
      <c r="P164" s="46"/>
      <c r="Q164" s="46"/>
      <c r="R164" s="46"/>
    </row>
    <row r="165" spans="1:18" ht="31.5" x14ac:dyDescent="0.25">
      <c r="A165" s="10" t="s">
        <v>1046</v>
      </c>
      <c r="B165" s="14" t="s">
        <v>967</v>
      </c>
      <c r="C165" s="62" t="s">
        <v>968</v>
      </c>
      <c r="D165" s="17"/>
      <c r="E165" s="16" t="s">
        <v>903</v>
      </c>
      <c r="F165" s="16" t="s">
        <v>241</v>
      </c>
      <c r="G165" s="46"/>
      <c r="H165" s="46" t="s">
        <v>235</v>
      </c>
      <c r="I165" s="46"/>
      <c r="J165" s="46"/>
      <c r="K165" s="46"/>
      <c r="L165" s="46"/>
      <c r="M165" s="46"/>
      <c r="N165" s="46" t="s">
        <v>235</v>
      </c>
      <c r="O165" s="46"/>
      <c r="P165" s="46"/>
      <c r="Q165" s="46"/>
      <c r="R165" s="46"/>
    </row>
    <row r="166" spans="1:18" ht="31.5" x14ac:dyDescent="0.25">
      <c r="A166" s="10" t="s">
        <v>1047</v>
      </c>
      <c r="B166" s="14" t="s">
        <v>934</v>
      </c>
      <c r="C166" s="38" t="s">
        <v>969</v>
      </c>
      <c r="D166" s="17"/>
      <c r="E166" s="16" t="s">
        <v>903</v>
      </c>
      <c r="F166" s="16" t="s">
        <v>241</v>
      </c>
      <c r="G166" s="46"/>
      <c r="H166" s="46"/>
      <c r="I166" s="46" t="s">
        <v>235</v>
      </c>
      <c r="J166" s="46"/>
      <c r="K166" s="46"/>
      <c r="L166" s="46"/>
      <c r="M166" s="46"/>
      <c r="N166" s="46"/>
      <c r="O166" s="46" t="s">
        <v>235</v>
      </c>
      <c r="P166" s="46"/>
      <c r="Q166" s="46"/>
      <c r="R166" s="46"/>
    </row>
    <row r="167" spans="1:18" ht="31.5" x14ac:dyDescent="0.25">
      <c r="A167" s="10" t="s">
        <v>1048</v>
      </c>
      <c r="B167" s="14" t="s">
        <v>935</v>
      </c>
      <c r="C167" s="38" t="s">
        <v>970</v>
      </c>
      <c r="D167" s="17"/>
      <c r="E167" s="16" t="s">
        <v>903</v>
      </c>
      <c r="F167" s="16" t="s">
        <v>241</v>
      </c>
      <c r="G167" s="46"/>
      <c r="H167" s="46"/>
      <c r="I167" s="46"/>
      <c r="J167" s="46" t="s">
        <v>235</v>
      </c>
      <c r="K167" s="46"/>
      <c r="L167" s="46"/>
      <c r="M167" s="46"/>
      <c r="N167" s="46"/>
      <c r="O167" s="46"/>
      <c r="P167" s="46" t="s">
        <v>235</v>
      </c>
      <c r="Q167" s="46"/>
      <c r="R167" s="46"/>
    </row>
    <row r="168" spans="1:18" ht="31.5" x14ac:dyDescent="0.25">
      <c r="A168" s="10" t="s">
        <v>1049</v>
      </c>
      <c r="B168" s="14" t="s">
        <v>936</v>
      </c>
      <c r="C168" s="38" t="s">
        <v>971</v>
      </c>
      <c r="D168" s="17"/>
      <c r="E168" s="16" t="s">
        <v>1090</v>
      </c>
      <c r="F168" s="16" t="s">
        <v>241</v>
      </c>
      <c r="G168" s="46"/>
      <c r="H168" s="46"/>
      <c r="I168" s="46"/>
      <c r="J168" s="46"/>
      <c r="K168" s="46" t="s">
        <v>235</v>
      </c>
      <c r="L168" s="46"/>
      <c r="M168" s="46"/>
      <c r="N168" s="46"/>
      <c r="O168" s="46"/>
      <c r="P168" s="46"/>
      <c r="Q168" s="46" t="s">
        <v>235</v>
      </c>
      <c r="R168" s="46"/>
    </row>
    <row r="169" spans="1:18" ht="31.5" x14ac:dyDescent="0.25">
      <c r="A169" s="10" t="s">
        <v>1050</v>
      </c>
      <c r="B169" s="14" t="s">
        <v>937</v>
      </c>
      <c r="C169" s="38" t="s">
        <v>972</v>
      </c>
      <c r="D169" s="17"/>
      <c r="E169" s="16" t="s">
        <v>1090</v>
      </c>
      <c r="F169" s="16" t="s">
        <v>241</v>
      </c>
      <c r="G169" s="46"/>
      <c r="H169" s="46"/>
      <c r="I169" s="46"/>
      <c r="J169" s="46"/>
      <c r="K169" s="46"/>
      <c r="L169" s="46" t="s">
        <v>235</v>
      </c>
      <c r="M169" s="46"/>
      <c r="N169" s="46"/>
      <c r="O169" s="46"/>
      <c r="P169" s="46"/>
      <c r="Q169" s="46"/>
      <c r="R169" s="46" t="s">
        <v>235</v>
      </c>
    </row>
    <row r="170" spans="1:18" ht="31.5" x14ac:dyDescent="0.25">
      <c r="A170" s="10" t="s">
        <v>1051</v>
      </c>
      <c r="B170" s="14" t="s">
        <v>938</v>
      </c>
      <c r="C170" s="38" t="s">
        <v>973</v>
      </c>
      <c r="D170" s="17"/>
      <c r="E170" s="16" t="s">
        <v>1090</v>
      </c>
      <c r="F170" s="16" t="s">
        <v>241</v>
      </c>
      <c r="G170" s="46" t="s">
        <v>235</v>
      </c>
      <c r="H170" s="46"/>
      <c r="I170" s="46"/>
      <c r="J170" s="46"/>
      <c r="K170" s="46"/>
      <c r="L170" s="46"/>
      <c r="M170" s="46" t="s">
        <v>235</v>
      </c>
      <c r="N170" s="46"/>
      <c r="O170" s="46"/>
      <c r="P170" s="46"/>
      <c r="Q170" s="46"/>
      <c r="R170" s="46"/>
    </row>
    <row r="171" spans="1:18" ht="31.5" x14ac:dyDescent="0.25">
      <c r="A171" s="10" t="s">
        <v>1052</v>
      </c>
      <c r="B171" s="14" t="s">
        <v>939</v>
      </c>
      <c r="C171" s="38" t="s">
        <v>974</v>
      </c>
      <c r="D171" s="17"/>
      <c r="E171" s="16" t="s">
        <v>1090</v>
      </c>
      <c r="F171" s="16" t="s">
        <v>241</v>
      </c>
      <c r="G171" s="46"/>
      <c r="H171" s="46" t="s">
        <v>235</v>
      </c>
      <c r="I171" s="46"/>
      <c r="J171" s="46"/>
      <c r="K171" s="46"/>
      <c r="L171" s="46"/>
      <c r="M171" s="46"/>
      <c r="N171" s="46" t="s">
        <v>235</v>
      </c>
      <c r="O171" s="46"/>
      <c r="P171" s="46"/>
      <c r="Q171" s="46"/>
      <c r="R171" s="46"/>
    </row>
    <row r="172" spans="1:18" ht="31.5" x14ac:dyDescent="0.25">
      <c r="A172" s="10" t="s">
        <v>1053</v>
      </c>
      <c r="B172" s="14" t="s">
        <v>940</v>
      </c>
      <c r="C172" s="38" t="s">
        <v>975</v>
      </c>
      <c r="D172" s="17"/>
      <c r="E172" s="16" t="s">
        <v>1090</v>
      </c>
      <c r="F172" s="16" t="s">
        <v>241</v>
      </c>
      <c r="G172" s="46"/>
      <c r="H172" s="46"/>
      <c r="I172" s="46" t="s">
        <v>235</v>
      </c>
      <c r="J172" s="46"/>
      <c r="K172" s="46"/>
      <c r="L172" s="46"/>
      <c r="M172" s="46"/>
      <c r="N172" s="46"/>
      <c r="O172" s="46" t="s">
        <v>235</v>
      </c>
      <c r="P172" s="46"/>
      <c r="Q172" s="46"/>
      <c r="R172" s="46"/>
    </row>
    <row r="173" spans="1:18" ht="31.5" x14ac:dyDescent="0.25">
      <c r="A173" s="10" t="s">
        <v>1054</v>
      </c>
      <c r="B173" s="14" t="s">
        <v>941</v>
      </c>
      <c r="C173" s="38" t="s">
        <v>976</v>
      </c>
      <c r="D173" s="17"/>
      <c r="E173" s="16" t="s">
        <v>1091</v>
      </c>
      <c r="F173" s="16" t="s">
        <v>241</v>
      </c>
      <c r="G173" s="46"/>
      <c r="H173" s="46"/>
      <c r="I173" s="46"/>
      <c r="J173" s="46" t="s">
        <v>235</v>
      </c>
      <c r="K173" s="46"/>
      <c r="L173" s="46"/>
      <c r="M173" s="46"/>
      <c r="N173" s="46"/>
      <c r="O173" s="46"/>
      <c r="P173" s="46" t="s">
        <v>235</v>
      </c>
      <c r="Q173" s="46"/>
      <c r="R173" s="46"/>
    </row>
    <row r="174" spans="1:18" ht="31.5" x14ac:dyDescent="0.25">
      <c r="A174" s="10" t="s">
        <v>1055</v>
      </c>
      <c r="B174" s="14" t="s">
        <v>942</v>
      </c>
      <c r="C174" s="38" t="s">
        <v>977</v>
      </c>
      <c r="D174" s="17"/>
      <c r="E174" s="16" t="s">
        <v>1090</v>
      </c>
      <c r="F174" s="16" t="s">
        <v>241</v>
      </c>
      <c r="G174" s="46"/>
      <c r="H174" s="46"/>
      <c r="I174" s="46"/>
      <c r="J174" s="46"/>
      <c r="K174" s="46" t="s">
        <v>235</v>
      </c>
      <c r="L174" s="46"/>
      <c r="M174" s="46"/>
      <c r="N174" s="46"/>
      <c r="O174" s="46"/>
      <c r="P174" s="46"/>
      <c r="Q174" s="46" t="s">
        <v>235</v>
      </c>
      <c r="R174" s="46"/>
    </row>
    <row r="175" spans="1:18" ht="31.5" x14ac:dyDescent="0.25">
      <c r="A175" s="10" t="s">
        <v>1056</v>
      </c>
      <c r="B175" s="14" t="s">
        <v>943</v>
      </c>
      <c r="C175" s="38" t="s">
        <v>978</v>
      </c>
      <c r="D175" s="17"/>
      <c r="E175" s="16" t="s">
        <v>1090</v>
      </c>
      <c r="F175" s="16" t="s">
        <v>241</v>
      </c>
      <c r="G175" s="46"/>
      <c r="H175" s="46"/>
      <c r="I175" s="46"/>
      <c r="J175" s="46"/>
      <c r="K175" s="46"/>
      <c r="L175" s="46" t="s">
        <v>235</v>
      </c>
      <c r="M175" s="46"/>
      <c r="N175" s="46"/>
      <c r="O175" s="46"/>
      <c r="P175" s="46"/>
      <c r="Q175" s="46"/>
      <c r="R175" s="46" t="s">
        <v>235</v>
      </c>
    </row>
    <row r="176" spans="1:18" ht="31.5" x14ac:dyDescent="0.25">
      <c r="A176" s="10" t="s">
        <v>1057</v>
      </c>
      <c r="B176" s="14" t="s">
        <v>944</v>
      </c>
      <c r="C176" s="38" t="s">
        <v>979</v>
      </c>
      <c r="D176" s="17"/>
      <c r="E176" s="16" t="s">
        <v>1090</v>
      </c>
      <c r="F176" s="16" t="s">
        <v>241</v>
      </c>
      <c r="G176" s="46" t="s">
        <v>235</v>
      </c>
      <c r="H176" s="46"/>
      <c r="I176" s="46"/>
      <c r="J176" s="46"/>
      <c r="K176" s="46"/>
      <c r="L176" s="46"/>
      <c r="M176" s="46" t="s">
        <v>235</v>
      </c>
      <c r="N176" s="46"/>
      <c r="O176" s="46"/>
      <c r="P176" s="46"/>
      <c r="Q176" s="46"/>
      <c r="R176" s="46"/>
    </row>
    <row r="177" spans="1:18" ht="31.5" x14ac:dyDescent="0.25">
      <c r="A177" s="10" t="s">
        <v>1058</v>
      </c>
      <c r="B177" s="14" t="s">
        <v>945</v>
      </c>
      <c r="C177" s="38" t="s">
        <v>980</v>
      </c>
      <c r="D177" s="17"/>
      <c r="E177" s="16" t="s">
        <v>1090</v>
      </c>
      <c r="F177" s="16" t="s">
        <v>241</v>
      </c>
      <c r="G177" s="46"/>
      <c r="H177" s="46" t="s">
        <v>235</v>
      </c>
      <c r="I177" s="46"/>
      <c r="J177" s="46"/>
      <c r="K177" s="46"/>
      <c r="L177" s="46"/>
      <c r="M177" s="46"/>
      <c r="N177" s="46" t="s">
        <v>235</v>
      </c>
      <c r="O177" s="46"/>
      <c r="P177" s="46"/>
      <c r="Q177" s="46"/>
      <c r="R177" s="46"/>
    </row>
    <row r="178" spans="1:18" ht="31.5" x14ac:dyDescent="0.25">
      <c r="A178" s="10" t="s">
        <v>1059</v>
      </c>
      <c r="B178" s="14" t="s">
        <v>946</v>
      </c>
      <c r="C178" s="38" t="s">
        <v>981</v>
      </c>
      <c r="D178" s="17"/>
      <c r="E178" s="16" t="s">
        <v>1090</v>
      </c>
      <c r="F178" s="16" t="s">
        <v>241</v>
      </c>
      <c r="G178" s="46"/>
      <c r="H178" s="46"/>
      <c r="I178" s="46" t="s">
        <v>235</v>
      </c>
      <c r="J178" s="46"/>
      <c r="K178" s="46"/>
      <c r="L178" s="46"/>
      <c r="M178" s="46"/>
      <c r="N178" s="46"/>
      <c r="O178" s="46" t="s">
        <v>235</v>
      </c>
      <c r="P178" s="46"/>
      <c r="Q178" s="46"/>
      <c r="R178" s="46"/>
    </row>
    <row r="179" spans="1:18" ht="31.5" x14ac:dyDescent="0.25">
      <c r="A179" s="10" t="s">
        <v>1060</v>
      </c>
      <c r="B179" s="14" t="s">
        <v>947</v>
      </c>
      <c r="C179" s="38" t="s">
        <v>982</v>
      </c>
      <c r="D179" s="17"/>
      <c r="E179" s="16" t="s">
        <v>1090</v>
      </c>
      <c r="F179" s="16" t="s">
        <v>241</v>
      </c>
      <c r="G179" s="46"/>
      <c r="H179" s="46"/>
      <c r="I179" s="46"/>
      <c r="J179" s="46" t="s">
        <v>235</v>
      </c>
      <c r="K179" s="46"/>
      <c r="L179" s="46"/>
      <c r="M179" s="46"/>
      <c r="N179" s="46"/>
      <c r="O179" s="46"/>
      <c r="P179" s="46" t="s">
        <v>235</v>
      </c>
      <c r="Q179" s="46"/>
      <c r="R179" s="46"/>
    </row>
    <row r="180" spans="1:18" ht="31.5" x14ac:dyDescent="0.25">
      <c r="A180" s="10" t="s">
        <v>1061</v>
      </c>
      <c r="B180" s="14" t="s">
        <v>948</v>
      </c>
      <c r="C180" s="38" t="s">
        <v>983</v>
      </c>
      <c r="D180" s="17"/>
      <c r="E180" s="16" t="s">
        <v>1090</v>
      </c>
      <c r="F180" s="16" t="s">
        <v>241</v>
      </c>
      <c r="G180" s="46"/>
      <c r="H180" s="46"/>
      <c r="I180" s="46"/>
      <c r="J180" s="46"/>
      <c r="K180" s="46" t="s">
        <v>235</v>
      </c>
      <c r="L180" s="46"/>
      <c r="M180" s="46"/>
      <c r="N180" s="46"/>
      <c r="O180" s="46"/>
      <c r="P180" s="46"/>
      <c r="Q180" s="46" t="s">
        <v>235</v>
      </c>
      <c r="R180" s="46"/>
    </row>
    <row r="181" spans="1:18" ht="18.75" x14ac:dyDescent="0.25">
      <c r="A181" s="10"/>
      <c r="B181" s="61" t="s">
        <v>984</v>
      </c>
      <c r="C181" s="38"/>
      <c r="D181" s="17"/>
      <c r="E181" s="16"/>
      <c r="F181" s="1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</row>
    <row r="182" spans="1:18" ht="47.25" x14ac:dyDescent="0.25">
      <c r="A182" s="10" t="s">
        <v>1062</v>
      </c>
      <c r="B182" s="14" t="s">
        <v>985</v>
      </c>
      <c r="C182" s="38" t="s">
        <v>1003</v>
      </c>
      <c r="D182" s="17"/>
      <c r="E182" s="16" t="s">
        <v>1089</v>
      </c>
      <c r="F182" s="16" t="s">
        <v>237</v>
      </c>
      <c r="G182" s="46"/>
      <c r="H182" s="46"/>
      <c r="I182" s="46"/>
      <c r="J182" s="46"/>
      <c r="K182" s="46"/>
      <c r="L182" s="46" t="s">
        <v>235</v>
      </c>
      <c r="M182" s="46"/>
      <c r="N182" s="46"/>
      <c r="O182" s="46"/>
      <c r="P182" s="46"/>
      <c r="Q182" s="46"/>
      <c r="R182" s="46" t="s">
        <v>235</v>
      </c>
    </row>
    <row r="183" spans="1:18" ht="47.25" x14ac:dyDescent="0.25">
      <c r="A183" s="10" t="s">
        <v>1063</v>
      </c>
      <c r="B183" s="14" t="s">
        <v>1005</v>
      </c>
      <c r="C183" s="38" t="s">
        <v>1004</v>
      </c>
      <c r="D183" s="17"/>
      <c r="E183" s="16" t="s">
        <v>1089</v>
      </c>
      <c r="F183" s="16" t="s">
        <v>237</v>
      </c>
      <c r="G183" s="46" t="s">
        <v>235</v>
      </c>
      <c r="H183" s="46"/>
      <c r="I183" s="46"/>
      <c r="J183" s="46"/>
      <c r="K183" s="46"/>
      <c r="L183" s="46"/>
      <c r="M183" s="46" t="s">
        <v>235</v>
      </c>
      <c r="N183" s="46"/>
      <c r="O183" s="46"/>
      <c r="P183" s="46"/>
      <c r="Q183" s="46"/>
      <c r="R183" s="46"/>
    </row>
    <row r="184" spans="1:18" ht="47.25" x14ac:dyDescent="0.25">
      <c r="A184" s="10" t="s">
        <v>1064</v>
      </c>
      <c r="B184" s="14" t="s">
        <v>986</v>
      </c>
      <c r="C184" s="38" t="s">
        <v>1006</v>
      </c>
      <c r="D184" s="17"/>
      <c r="E184" s="16" t="s">
        <v>1089</v>
      </c>
      <c r="F184" s="16" t="s">
        <v>237</v>
      </c>
      <c r="G184" s="46"/>
      <c r="H184" s="46" t="s">
        <v>235</v>
      </c>
      <c r="I184" s="46"/>
      <c r="J184" s="46"/>
      <c r="K184" s="46"/>
      <c r="L184" s="46"/>
      <c r="M184" s="46"/>
      <c r="N184" s="46" t="s">
        <v>235</v>
      </c>
      <c r="O184" s="46"/>
      <c r="P184" s="46"/>
      <c r="Q184" s="46"/>
      <c r="R184" s="46"/>
    </row>
    <row r="185" spans="1:18" ht="47.25" x14ac:dyDescent="0.25">
      <c r="A185" s="10" t="s">
        <v>1065</v>
      </c>
      <c r="B185" s="14" t="s">
        <v>987</v>
      </c>
      <c r="C185" s="38" t="s">
        <v>1007</v>
      </c>
      <c r="D185" s="17"/>
      <c r="E185" s="16" t="s">
        <v>1089</v>
      </c>
      <c r="F185" s="16" t="s">
        <v>237</v>
      </c>
      <c r="G185" s="46"/>
      <c r="H185" s="46"/>
      <c r="I185" s="46" t="s">
        <v>235</v>
      </c>
      <c r="J185" s="46"/>
      <c r="K185" s="46"/>
      <c r="L185" s="46"/>
      <c r="M185" s="46"/>
      <c r="N185" s="46"/>
      <c r="O185" s="46" t="s">
        <v>235</v>
      </c>
      <c r="P185" s="46"/>
      <c r="Q185" s="46"/>
      <c r="R185" s="46"/>
    </row>
    <row r="186" spans="1:18" ht="47.25" x14ac:dyDescent="0.25">
      <c r="A186" s="10" t="s">
        <v>1066</v>
      </c>
      <c r="B186" s="14" t="s">
        <v>988</v>
      </c>
      <c r="C186" s="38" t="s">
        <v>1008</v>
      </c>
      <c r="D186" s="17"/>
      <c r="E186" s="16" t="s">
        <v>1089</v>
      </c>
      <c r="F186" s="16" t="s">
        <v>237</v>
      </c>
      <c r="G186" s="46"/>
      <c r="H186" s="46"/>
      <c r="I186" s="46"/>
      <c r="J186" s="46" t="s">
        <v>235</v>
      </c>
      <c r="K186" s="46"/>
      <c r="L186" s="46"/>
      <c r="M186" s="46"/>
      <c r="N186" s="46"/>
      <c r="O186" s="46"/>
      <c r="P186" s="46" t="s">
        <v>235</v>
      </c>
      <c r="Q186" s="46"/>
      <c r="R186" s="46"/>
    </row>
    <row r="187" spans="1:18" ht="47.25" x14ac:dyDescent="0.25">
      <c r="A187" s="10" t="s">
        <v>1067</v>
      </c>
      <c r="B187" s="14" t="s">
        <v>989</v>
      </c>
      <c r="C187" s="38" t="s">
        <v>1009</v>
      </c>
      <c r="D187" s="17"/>
      <c r="E187" s="16" t="s">
        <v>1089</v>
      </c>
      <c r="F187" s="16" t="s">
        <v>237</v>
      </c>
      <c r="G187" s="46"/>
      <c r="H187" s="46"/>
      <c r="I187" s="46"/>
      <c r="J187" s="46"/>
      <c r="K187" s="46" t="s">
        <v>235</v>
      </c>
      <c r="L187" s="46"/>
      <c r="M187" s="46"/>
      <c r="N187" s="46"/>
      <c r="O187" s="46"/>
      <c r="P187" s="46"/>
      <c r="Q187" s="46" t="s">
        <v>235</v>
      </c>
      <c r="R187" s="46"/>
    </row>
    <row r="188" spans="1:18" ht="47.25" x14ac:dyDescent="0.25">
      <c r="A188" s="10" t="s">
        <v>1068</v>
      </c>
      <c r="B188" s="14" t="s">
        <v>633</v>
      </c>
      <c r="C188" s="38" t="s">
        <v>1010</v>
      </c>
      <c r="D188" s="17"/>
      <c r="E188" s="16" t="s">
        <v>1089</v>
      </c>
      <c r="F188" s="16" t="s">
        <v>237</v>
      </c>
      <c r="G188" s="46"/>
      <c r="H188" s="46"/>
      <c r="I188" s="46"/>
      <c r="J188" s="46"/>
      <c r="K188" s="46"/>
      <c r="L188" s="46" t="s">
        <v>235</v>
      </c>
      <c r="M188" s="46"/>
      <c r="N188" s="46"/>
      <c r="O188" s="46"/>
      <c r="P188" s="46"/>
      <c r="Q188" s="46"/>
      <c r="R188" s="46" t="s">
        <v>235</v>
      </c>
    </row>
    <row r="189" spans="1:18" ht="47.25" x14ac:dyDescent="0.25">
      <c r="A189" s="10" t="s">
        <v>1069</v>
      </c>
      <c r="B189" s="14" t="s">
        <v>990</v>
      </c>
      <c r="C189" s="38" t="s">
        <v>1011</v>
      </c>
      <c r="D189" s="17"/>
      <c r="E189" s="16" t="s">
        <v>1089</v>
      </c>
      <c r="F189" s="16" t="s">
        <v>237</v>
      </c>
      <c r="G189" s="46" t="s">
        <v>235</v>
      </c>
      <c r="H189" s="46"/>
      <c r="I189" s="46"/>
      <c r="J189" s="46"/>
      <c r="K189" s="46"/>
      <c r="L189" s="46"/>
      <c r="M189" s="46" t="s">
        <v>235</v>
      </c>
      <c r="N189" s="46"/>
      <c r="O189" s="46"/>
      <c r="P189" s="46"/>
      <c r="Q189" s="46"/>
      <c r="R189" s="46"/>
    </row>
    <row r="190" spans="1:18" ht="47.25" x14ac:dyDescent="0.25">
      <c r="A190" s="10" t="s">
        <v>1070</v>
      </c>
      <c r="B190" s="14" t="s">
        <v>991</v>
      </c>
      <c r="C190" s="38" t="s">
        <v>1012</v>
      </c>
      <c r="D190" s="17"/>
      <c r="E190" s="16" t="s">
        <v>1089</v>
      </c>
      <c r="F190" s="16" t="s">
        <v>237</v>
      </c>
      <c r="G190" s="46"/>
      <c r="H190" s="46" t="s">
        <v>235</v>
      </c>
      <c r="I190" s="46"/>
      <c r="J190" s="46"/>
      <c r="K190" s="46"/>
      <c r="L190" s="46"/>
      <c r="M190" s="46"/>
      <c r="N190" s="46" t="s">
        <v>235</v>
      </c>
      <c r="O190" s="46"/>
      <c r="P190" s="46"/>
      <c r="Q190" s="46"/>
      <c r="R190" s="46"/>
    </row>
    <row r="191" spans="1:18" ht="47.25" x14ac:dyDescent="0.25">
      <c r="A191" s="10" t="s">
        <v>1071</v>
      </c>
      <c r="B191" s="14" t="s">
        <v>992</v>
      </c>
      <c r="C191" s="38" t="s">
        <v>1013</v>
      </c>
      <c r="D191" s="17"/>
      <c r="E191" s="16" t="s">
        <v>1089</v>
      </c>
      <c r="F191" s="16" t="s">
        <v>237</v>
      </c>
      <c r="G191" s="46"/>
      <c r="H191" s="46"/>
      <c r="I191" s="46" t="s">
        <v>235</v>
      </c>
      <c r="J191" s="46"/>
      <c r="K191" s="46"/>
      <c r="L191" s="46"/>
      <c r="M191" s="46"/>
      <c r="N191" s="46"/>
      <c r="O191" s="46" t="s">
        <v>235</v>
      </c>
      <c r="P191" s="46"/>
      <c r="Q191" s="46"/>
      <c r="R191" s="46"/>
    </row>
    <row r="192" spans="1:18" ht="47.25" x14ac:dyDescent="0.25">
      <c r="A192" s="10" t="s">
        <v>1072</v>
      </c>
      <c r="B192" s="14" t="s">
        <v>993</v>
      </c>
      <c r="C192" s="38" t="s">
        <v>1014</v>
      </c>
      <c r="D192" s="17"/>
      <c r="E192" s="16" t="s">
        <v>1089</v>
      </c>
      <c r="F192" s="16" t="s">
        <v>237</v>
      </c>
      <c r="G192" s="46"/>
      <c r="H192" s="46"/>
      <c r="I192" s="46"/>
      <c r="J192" s="46" t="s">
        <v>235</v>
      </c>
      <c r="K192" s="46"/>
      <c r="L192" s="46"/>
      <c r="M192" s="46"/>
      <c r="N192" s="46"/>
      <c r="O192" s="46"/>
      <c r="P192" s="46" t="s">
        <v>235</v>
      </c>
      <c r="Q192" s="46"/>
      <c r="R192" s="46"/>
    </row>
    <row r="193" spans="1:18" ht="47.25" x14ac:dyDescent="0.25">
      <c r="A193" s="10" t="s">
        <v>1073</v>
      </c>
      <c r="B193" s="14" t="s">
        <v>994</v>
      </c>
      <c r="C193" s="38" t="s">
        <v>1015</v>
      </c>
      <c r="D193" s="17"/>
      <c r="E193" s="16" t="s">
        <v>1089</v>
      </c>
      <c r="F193" s="16" t="s">
        <v>237</v>
      </c>
      <c r="G193" s="46"/>
      <c r="H193" s="46"/>
      <c r="I193" s="46"/>
      <c r="J193" s="46"/>
      <c r="K193" s="46" t="s">
        <v>235</v>
      </c>
      <c r="L193" s="46"/>
      <c r="M193" s="46"/>
      <c r="N193" s="46"/>
      <c r="O193" s="46"/>
      <c r="P193" s="46"/>
      <c r="Q193" s="46" t="s">
        <v>235</v>
      </c>
      <c r="R193" s="46"/>
    </row>
    <row r="194" spans="1:18" ht="47.25" x14ac:dyDescent="0.25">
      <c r="A194" s="10" t="s">
        <v>1074</v>
      </c>
      <c r="B194" s="14" t="s">
        <v>995</v>
      </c>
      <c r="C194" s="38" t="s">
        <v>1016</v>
      </c>
      <c r="D194" s="17"/>
      <c r="E194" s="16" t="s">
        <v>1089</v>
      </c>
      <c r="F194" s="16" t="s">
        <v>237</v>
      </c>
      <c r="G194" s="46"/>
      <c r="H194" s="46"/>
      <c r="I194" s="46"/>
      <c r="J194" s="46"/>
      <c r="K194" s="46"/>
      <c r="L194" s="46" t="s">
        <v>235</v>
      </c>
      <c r="M194" s="46"/>
      <c r="N194" s="46"/>
      <c r="O194" s="46"/>
      <c r="P194" s="46"/>
      <c r="Q194" s="46"/>
      <c r="R194" s="46" t="s">
        <v>235</v>
      </c>
    </row>
    <row r="195" spans="1:18" ht="47.25" x14ac:dyDescent="0.25">
      <c r="A195" s="10" t="s">
        <v>1075</v>
      </c>
      <c r="B195" s="14" t="s">
        <v>996</v>
      </c>
      <c r="C195" s="38" t="s">
        <v>1017</v>
      </c>
      <c r="D195" s="17"/>
      <c r="E195" s="16" t="s">
        <v>1089</v>
      </c>
      <c r="F195" s="16" t="s">
        <v>237</v>
      </c>
      <c r="G195" s="46" t="s">
        <v>235</v>
      </c>
      <c r="H195" s="46"/>
      <c r="I195" s="46"/>
      <c r="J195" s="46"/>
      <c r="K195" s="46"/>
      <c r="L195" s="46"/>
      <c r="M195" s="46" t="s">
        <v>235</v>
      </c>
      <c r="N195" s="46"/>
      <c r="O195" s="46"/>
      <c r="P195" s="46"/>
      <c r="Q195" s="46"/>
      <c r="R195" s="46"/>
    </row>
    <row r="196" spans="1:18" ht="47.25" x14ac:dyDescent="0.25">
      <c r="A196" s="10" t="s">
        <v>1076</v>
      </c>
      <c r="B196" s="14" t="s">
        <v>997</v>
      </c>
      <c r="C196" s="38" t="s">
        <v>1018</v>
      </c>
      <c r="D196" s="17"/>
      <c r="E196" s="16" t="s">
        <v>1089</v>
      </c>
      <c r="F196" s="16" t="s">
        <v>237</v>
      </c>
      <c r="G196" s="46"/>
      <c r="H196" s="46" t="s">
        <v>235</v>
      </c>
      <c r="I196" s="46"/>
      <c r="J196" s="46"/>
      <c r="K196" s="46"/>
      <c r="L196" s="46"/>
      <c r="M196" s="46"/>
      <c r="N196" s="46" t="s">
        <v>235</v>
      </c>
      <c r="O196" s="46"/>
      <c r="P196" s="46"/>
      <c r="Q196" s="46"/>
      <c r="R196" s="46"/>
    </row>
    <row r="197" spans="1:18" ht="47.25" x14ac:dyDescent="0.25">
      <c r="A197" s="10" t="s">
        <v>1077</v>
      </c>
      <c r="B197" s="14" t="s">
        <v>998</v>
      </c>
      <c r="C197" s="38" t="s">
        <v>1019</v>
      </c>
      <c r="D197" s="17"/>
      <c r="E197" s="16" t="s">
        <v>1089</v>
      </c>
      <c r="F197" s="16" t="s">
        <v>237</v>
      </c>
      <c r="G197" s="46"/>
      <c r="H197" s="46"/>
      <c r="I197" s="46" t="s">
        <v>235</v>
      </c>
      <c r="J197" s="46"/>
      <c r="K197" s="46"/>
      <c r="L197" s="46"/>
      <c r="M197" s="46"/>
      <c r="N197" s="46"/>
      <c r="O197" s="46" t="s">
        <v>235</v>
      </c>
      <c r="P197" s="46"/>
      <c r="Q197" s="46"/>
      <c r="R197" s="46"/>
    </row>
    <row r="198" spans="1:18" ht="47.25" x14ac:dyDescent="0.25">
      <c r="A198" s="10" t="s">
        <v>1078</v>
      </c>
      <c r="B198" s="14" t="s">
        <v>999</v>
      </c>
      <c r="C198" s="38" t="s">
        <v>1020</v>
      </c>
      <c r="D198" s="17"/>
      <c r="E198" s="16" t="s">
        <v>1089</v>
      </c>
      <c r="F198" s="16" t="s">
        <v>237</v>
      </c>
      <c r="G198" s="46"/>
      <c r="H198" s="46"/>
      <c r="I198" s="46"/>
      <c r="J198" s="46" t="s">
        <v>235</v>
      </c>
      <c r="K198" s="46"/>
      <c r="L198" s="46"/>
      <c r="M198" s="46"/>
      <c r="N198" s="46"/>
      <c r="O198" s="46"/>
      <c r="P198" s="46" t="s">
        <v>235</v>
      </c>
      <c r="Q198" s="46"/>
      <c r="R198" s="46"/>
    </row>
    <row r="199" spans="1:18" ht="47.25" x14ac:dyDescent="0.25">
      <c r="A199" s="10" t="s">
        <v>1079</v>
      </c>
      <c r="B199" s="14" t="s">
        <v>1000</v>
      </c>
      <c r="C199" s="38" t="s">
        <v>1021</v>
      </c>
      <c r="D199" s="17"/>
      <c r="E199" s="16" t="s">
        <v>1089</v>
      </c>
      <c r="F199" s="16" t="s">
        <v>237</v>
      </c>
      <c r="G199" s="46"/>
      <c r="H199" s="46"/>
      <c r="I199" s="46"/>
      <c r="J199" s="46"/>
      <c r="K199" s="46" t="s">
        <v>235</v>
      </c>
      <c r="L199" s="46"/>
      <c r="M199" s="46"/>
      <c r="N199" s="46"/>
      <c r="O199" s="46"/>
      <c r="P199" s="46"/>
      <c r="Q199" s="46" t="s">
        <v>235</v>
      </c>
      <c r="R199" s="46"/>
    </row>
    <row r="200" spans="1:18" ht="47.25" x14ac:dyDescent="0.25">
      <c r="A200" s="10" t="s">
        <v>1080</v>
      </c>
      <c r="B200" s="14" t="s">
        <v>1001</v>
      </c>
      <c r="C200" s="38" t="s">
        <v>1022</v>
      </c>
      <c r="D200" s="17"/>
      <c r="E200" s="16" t="s">
        <v>1089</v>
      </c>
      <c r="F200" s="16" t="s">
        <v>237</v>
      </c>
      <c r="G200" s="46"/>
      <c r="H200" s="46"/>
      <c r="I200" s="46"/>
      <c r="J200" s="46"/>
      <c r="K200" s="46"/>
      <c r="L200" s="46" t="s">
        <v>235</v>
      </c>
      <c r="M200" s="46"/>
      <c r="N200" s="46"/>
      <c r="O200" s="46"/>
      <c r="P200" s="46"/>
      <c r="Q200" s="46"/>
      <c r="R200" s="46" t="s">
        <v>235</v>
      </c>
    </row>
    <row r="201" spans="1:18" ht="47.25" x14ac:dyDescent="0.25">
      <c r="A201" s="10" t="s">
        <v>1081</v>
      </c>
      <c r="B201" s="14" t="s">
        <v>1002</v>
      </c>
      <c r="C201" s="62" t="s">
        <v>1023</v>
      </c>
      <c r="D201" s="17"/>
      <c r="E201" s="16" t="s">
        <v>1089</v>
      </c>
      <c r="F201" s="16" t="s">
        <v>237</v>
      </c>
      <c r="G201" s="46" t="s">
        <v>235</v>
      </c>
      <c r="H201" s="46"/>
      <c r="I201" s="46"/>
      <c r="J201" s="46"/>
      <c r="K201" s="46"/>
      <c r="L201" s="46"/>
      <c r="M201" s="46" t="s">
        <v>235</v>
      </c>
      <c r="N201" s="46"/>
      <c r="O201" s="46"/>
      <c r="P201" s="46"/>
      <c r="Q201" s="46"/>
      <c r="R201" s="46"/>
    </row>
    <row r="202" spans="1:18" ht="37.5" x14ac:dyDescent="0.25">
      <c r="A202" s="10"/>
      <c r="B202" s="61" t="s">
        <v>1024</v>
      </c>
      <c r="C202" s="38"/>
      <c r="D202" s="17"/>
      <c r="E202" s="16"/>
      <c r="F202" s="1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</row>
    <row r="203" spans="1:18" ht="47.25" x14ac:dyDescent="0.25">
      <c r="A203" s="10" t="s">
        <v>1082</v>
      </c>
      <c r="B203" s="14" t="s">
        <v>1025</v>
      </c>
      <c r="C203" s="38" t="s">
        <v>1029</v>
      </c>
      <c r="D203" s="17"/>
      <c r="E203" s="16" t="s">
        <v>634</v>
      </c>
      <c r="F203" s="16" t="s">
        <v>237</v>
      </c>
      <c r="G203" s="46"/>
      <c r="H203" s="46" t="s">
        <v>235</v>
      </c>
      <c r="I203" s="46"/>
      <c r="J203" s="46"/>
      <c r="K203" s="46"/>
      <c r="L203" s="46"/>
      <c r="M203" s="46"/>
      <c r="N203" s="46" t="s">
        <v>235</v>
      </c>
      <c r="O203" s="46"/>
      <c r="P203" s="46"/>
      <c r="Q203" s="46"/>
      <c r="R203" s="46"/>
    </row>
    <row r="204" spans="1:18" ht="47.25" x14ac:dyDescent="0.25">
      <c r="A204" s="10" t="s">
        <v>1083</v>
      </c>
      <c r="B204" s="14" t="s">
        <v>1026</v>
      </c>
      <c r="C204" s="38" t="s">
        <v>1030</v>
      </c>
      <c r="D204" s="17"/>
      <c r="E204" s="16" t="s">
        <v>1088</v>
      </c>
      <c r="F204" s="16" t="s">
        <v>242</v>
      </c>
      <c r="G204" s="46"/>
      <c r="H204" s="46"/>
      <c r="I204" s="46" t="s">
        <v>235</v>
      </c>
      <c r="J204" s="46"/>
      <c r="K204" s="46"/>
      <c r="L204" s="46"/>
      <c r="M204" s="46"/>
      <c r="N204" s="46"/>
      <c r="O204" s="46" t="s">
        <v>235</v>
      </c>
      <c r="P204" s="46"/>
      <c r="Q204" s="46"/>
      <c r="R204" s="46"/>
    </row>
    <row r="205" spans="1:18" ht="47.25" x14ac:dyDescent="0.25">
      <c r="A205" s="10" t="s">
        <v>1084</v>
      </c>
      <c r="B205" s="14" t="s">
        <v>1027</v>
      </c>
      <c r="C205" s="62" t="s">
        <v>1032</v>
      </c>
      <c r="D205" s="17"/>
      <c r="E205" s="16" t="s">
        <v>1087</v>
      </c>
      <c r="F205" s="16" t="s">
        <v>91</v>
      </c>
      <c r="G205" s="46"/>
      <c r="H205" s="46"/>
      <c r="I205" s="46"/>
      <c r="J205" s="46" t="s">
        <v>235</v>
      </c>
      <c r="K205" s="46"/>
      <c r="L205" s="46"/>
      <c r="M205" s="46"/>
      <c r="N205" s="46"/>
      <c r="O205" s="46"/>
      <c r="P205" s="46" t="s">
        <v>235</v>
      </c>
      <c r="Q205" s="46"/>
      <c r="R205" s="46"/>
    </row>
    <row r="206" spans="1:18" ht="47.25" x14ac:dyDescent="0.25">
      <c r="A206" s="10" t="s">
        <v>1085</v>
      </c>
      <c r="B206" s="14" t="s">
        <v>1028</v>
      </c>
      <c r="C206" s="62" t="s">
        <v>1031</v>
      </c>
      <c r="D206" s="17"/>
      <c r="E206" s="16" t="s">
        <v>1086</v>
      </c>
      <c r="F206" s="16" t="s">
        <v>238</v>
      </c>
      <c r="G206" s="46"/>
      <c r="H206" s="46"/>
      <c r="I206" s="46"/>
      <c r="J206" s="46"/>
      <c r="K206" s="46" t="s">
        <v>235</v>
      </c>
      <c r="L206" s="46"/>
      <c r="M206" s="46"/>
      <c r="N206" s="46"/>
      <c r="O206" s="46"/>
      <c r="P206" s="46"/>
      <c r="Q206" s="46" t="s">
        <v>235</v>
      </c>
      <c r="R206" s="46"/>
    </row>
    <row r="207" spans="1:18" ht="47.25" x14ac:dyDescent="0.25">
      <c r="A207" s="10" t="s">
        <v>119</v>
      </c>
      <c r="B207" s="11" t="s">
        <v>16</v>
      </c>
      <c r="C207" s="36" t="s">
        <v>120</v>
      </c>
      <c r="D207" s="11"/>
      <c r="E207" s="20" t="s">
        <v>570</v>
      </c>
      <c r="F207" s="9" t="s">
        <v>91</v>
      </c>
      <c r="G207" s="47" t="s">
        <v>236</v>
      </c>
      <c r="H207" s="48"/>
      <c r="I207" s="48"/>
      <c r="J207" s="47" t="s">
        <v>236</v>
      </c>
      <c r="K207" s="49" t="s">
        <v>235</v>
      </c>
      <c r="L207" s="49"/>
      <c r="M207" s="47" t="s">
        <v>236</v>
      </c>
      <c r="N207" s="49"/>
      <c r="O207" s="49"/>
      <c r="P207" s="47" t="s">
        <v>236</v>
      </c>
      <c r="Q207" s="49"/>
      <c r="R207" s="49"/>
    </row>
    <row r="208" spans="1:18" ht="47.25" x14ac:dyDescent="0.25">
      <c r="A208" s="10" t="s">
        <v>121</v>
      </c>
      <c r="B208" s="11" t="s">
        <v>17</v>
      </c>
      <c r="C208" s="36" t="s">
        <v>122</v>
      </c>
      <c r="D208" s="11"/>
      <c r="E208" s="21" t="s">
        <v>248</v>
      </c>
      <c r="F208" s="9" t="s">
        <v>91</v>
      </c>
      <c r="G208" s="47" t="s">
        <v>236</v>
      </c>
      <c r="H208" s="48"/>
      <c r="I208" s="48"/>
      <c r="J208" s="47" t="s">
        <v>236</v>
      </c>
      <c r="K208" s="49"/>
      <c r="L208" s="49" t="s">
        <v>235</v>
      </c>
      <c r="M208" s="47" t="s">
        <v>236</v>
      </c>
      <c r="N208" s="49"/>
      <c r="O208" s="49"/>
      <c r="P208" s="47" t="s">
        <v>236</v>
      </c>
      <c r="Q208" s="49"/>
      <c r="R208" s="49"/>
    </row>
    <row r="209" spans="1:19" ht="31.5" x14ac:dyDescent="0.25">
      <c r="A209" s="10" t="s">
        <v>123</v>
      </c>
      <c r="B209" s="11" t="s">
        <v>18</v>
      </c>
      <c r="C209" s="36" t="s">
        <v>124</v>
      </c>
      <c r="D209" s="11"/>
      <c r="E209" s="22" t="s">
        <v>358</v>
      </c>
      <c r="F209" s="9" t="s">
        <v>240</v>
      </c>
      <c r="G209" s="46"/>
      <c r="H209" s="46"/>
      <c r="I209" s="46"/>
      <c r="J209" s="46" t="s">
        <v>235</v>
      </c>
      <c r="K209" s="46"/>
      <c r="L209" s="46"/>
      <c r="M209" s="46"/>
      <c r="N209" s="46"/>
      <c r="O209" s="46"/>
      <c r="P209" s="46"/>
      <c r="Q209" s="46"/>
      <c r="R209" s="46"/>
      <c r="S209" s="1"/>
    </row>
    <row r="210" spans="1:19" ht="47.25" x14ac:dyDescent="0.25">
      <c r="A210" s="10" t="s">
        <v>125</v>
      </c>
      <c r="B210" s="11" t="s">
        <v>19</v>
      </c>
      <c r="C210" s="36" t="s">
        <v>126</v>
      </c>
      <c r="D210" s="11"/>
      <c r="E210" s="22" t="s">
        <v>571</v>
      </c>
      <c r="F210" s="9" t="s">
        <v>91</v>
      </c>
      <c r="G210" s="46"/>
      <c r="H210" s="46"/>
      <c r="I210" s="46"/>
      <c r="J210" s="46"/>
      <c r="K210" s="46"/>
      <c r="L210" s="46"/>
      <c r="M210" s="46" t="s">
        <v>235</v>
      </c>
      <c r="N210" s="46"/>
      <c r="O210" s="46"/>
      <c r="P210" s="46"/>
      <c r="Q210" s="46"/>
      <c r="R210" s="49"/>
    </row>
    <row r="211" spans="1:19" ht="63" x14ac:dyDescent="0.25">
      <c r="A211" s="10" t="s">
        <v>127</v>
      </c>
      <c r="B211" s="11" t="s">
        <v>20</v>
      </c>
      <c r="C211" s="36" t="s">
        <v>128</v>
      </c>
      <c r="D211" s="11"/>
      <c r="E211" s="20" t="s">
        <v>572</v>
      </c>
      <c r="F211" s="9" t="s">
        <v>239</v>
      </c>
      <c r="G211" s="46"/>
      <c r="H211" s="46"/>
      <c r="I211" s="46"/>
      <c r="J211" s="46"/>
      <c r="K211" s="46"/>
      <c r="L211" s="46"/>
      <c r="M211" s="46"/>
      <c r="N211" s="52" t="s">
        <v>235</v>
      </c>
      <c r="O211" s="46"/>
      <c r="P211" s="46"/>
      <c r="Q211" s="46"/>
      <c r="R211" s="46"/>
    </row>
    <row r="212" spans="1:19" ht="47.25" x14ac:dyDescent="0.25">
      <c r="A212" s="10" t="s">
        <v>129</v>
      </c>
      <c r="B212" s="11" t="s">
        <v>21</v>
      </c>
      <c r="C212" s="36" t="s">
        <v>130</v>
      </c>
      <c r="D212" s="11"/>
      <c r="E212" s="20" t="s">
        <v>573</v>
      </c>
      <c r="F212" s="9" t="s">
        <v>91</v>
      </c>
      <c r="G212" s="46"/>
      <c r="H212" s="46"/>
      <c r="I212" s="46"/>
      <c r="J212" s="46"/>
      <c r="K212" s="46" t="s">
        <v>235</v>
      </c>
      <c r="L212" s="46"/>
      <c r="M212" s="46"/>
      <c r="N212" s="46"/>
      <c r="O212" s="46"/>
      <c r="P212" s="46"/>
      <c r="Q212" s="46" t="s">
        <v>235</v>
      </c>
      <c r="R212" s="46"/>
    </row>
    <row r="213" spans="1:19" ht="47.25" x14ac:dyDescent="0.25">
      <c r="A213" s="10" t="s">
        <v>131</v>
      </c>
      <c r="B213" s="11" t="s">
        <v>22</v>
      </c>
      <c r="C213" s="36" t="s">
        <v>132</v>
      </c>
      <c r="D213" s="11"/>
      <c r="E213" s="22" t="s">
        <v>574</v>
      </c>
      <c r="F213" s="9" t="s">
        <v>91</v>
      </c>
      <c r="G213" s="48"/>
      <c r="H213" s="47" t="s">
        <v>235</v>
      </c>
      <c r="I213" s="48"/>
      <c r="J213" s="48"/>
      <c r="K213" s="47" t="s">
        <v>235</v>
      </c>
      <c r="L213" s="49"/>
      <c r="M213" s="49"/>
      <c r="N213" s="47" t="s">
        <v>235</v>
      </c>
      <c r="O213" s="48"/>
      <c r="P213" s="48"/>
      <c r="Q213" s="47" t="s">
        <v>235</v>
      </c>
      <c r="R213" s="49"/>
    </row>
    <row r="214" spans="1:19" ht="33.75" x14ac:dyDescent="0.25">
      <c r="A214" s="10" t="s">
        <v>548</v>
      </c>
      <c r="B214" s="8" t="s">
        <v>9</v>
      </c>
      <c r="C214" s="37" t="s">
        <v>133</v>
      </c>
      <c r="D214" s="8" t="s">
        <v>641</v>
      </c>
      <c r="E214" s="8" t="s">
        <v>641</v>
      </c>
      <c r="F214" s="8" t="s">
        <v>641</v>
      </c>
      <c r="G214" s="48" t="s">
        <v>453</v>
      </c>
      <c r="H214" s="48" t="s">
        <v>453</v>
      </c>
      <c r="I214" s="48" t="s">
        <v>453</v>
      </c>
      <c r="J214" s="48" t="s">
        <v>453</v>
      </c>
      <c r="K214" s="48" t="s">
        <v>453</v>
      </c>
      <c r="L214" s="48" t="s">
        <v>453</v>
      </c>
      <c r="M214" s="48" t="s">
        <v>453</v>
      </c>
      <c r="N214" s="48" t="s">
        <v>453</v>
      </c>
      <c r="O214" s="48" t="s">
        <v>453</v>
      </c>
      <c r="P214" s="48" t="s">
        <v>453</v>
      </c>
      <c r="Q214" s="48" t="s">
        <v>453</v>
      </c>
      <c r="R214" s="48" t="s">
        <v>453</v>
      </c>
    </row>
    <row r="215" spans="1:19" ht="47.25" x14ac:dyDescent="0.25">
      <c r="A215" s="10" t="s">
        <v>549</v>
      </c>
      <c r="B215" s="11" t="s">
        <v>10</v>
      </c>
      <c r="C215" s="36" t="s">
        <v>134</v>
      </c>
      <c r="D215" s="11"/>
      <c r="E215" s="20" t="s">
        <v>244</v>
      </c>
      <c r="F215" s="9" t="s">
        <v>91</v>
      </c>
      <c r="G215" s="48" t="s">
        <v>235</v>
      </c>
      <c r="H215" s="47"/>
      <c r="I215" s="48"/>
      <c r="J215" s="48"/>
      <c r="K215" s="47"/>
      <c r="L215" s="49"/>
      <c r="M215" s="49"/>
      <c r="N215" s="47"/>
      <c r="O215" s="48"/>
      <c r="P215" s="48"/>
      <c r="Q215" s="47"/>
      <c r="R215" s="49"/>
    </row>
    <row r="216" spans="1:19" ht="47.25" x14ac:dyDescent="0.25">
      <c r="A216" s="10" t="s">
        <v>550</v>
      </c>
      <c r="B216" s="11" t="s">
        <v>11</v>
      </c>
      <c r="C216" s="36" t="s">
        <v>135</v>
      </c>
      <c r="D216" s="11"/>
      <c r="E216" s="20" t="s">
        <v>244</v>
      </c>
      <c r="F216" s="9" t="s">
        <v>91</v>
      </c>
      <c r="G216" s="48" t="s">
        <v>235</v>
      </c>
      <c r="H216" s="47"/>
      <c r="I216" s="48"/>
      <c r="J216" s="48"/>
      <c r="K216" s="47"/>
      <c r="L216" s="49"/>
      <c r="M216" s="49"/>
      <c r="N216" s="47"/>
      <c r="O216" s="48"/>
      <c r="P216" s="48"/>
      <c r="Q216" s="47"/>
      <c r="R216" s="49"/>
    </row>
    <row r="217" spans="1:19" ht="47.25" x14ac:dyDescent="0.25">
      <c r="A217" s="10" t="s">
        <v>551</v>
      </c>
      <c r="B217" s="11" t="s">
        <v>12</v>
      </c>
      <c r="C217" s="36" t="s">
        <v>136</v>
      </c>
      <c r="D217" s="11"/>
      <c r="E217" s="20" t="s">
        <v>244</v>
      </c>
      <c r="F217" s="9" t="s">
        <v>91</v>
      </c>
      <c r="G217" s="48" t="s">
        <v>235</v>
      </c>
      <c r="H217" s="47"/>
      <c r="I217" s="48"/>
      <c r="J217" s="48"/>
      <c r="K217" s="47"/>
      <c r="L217" s="49"/>
      <c r="M217" s="49"/>
      <c r="N217" s="47"/>
      <c r="O217" s="48"/>
      <c r="P217" s="48"/>
      <c r="Q217" s="47"/>
      <c r="R217" s="49"/>
    </row>
    <row r="218" spans="1:19" ht="47.25" x14ac:dyDescent="0.25">
      <c r="A218" s="10" t="s">
        <v>552</v>
      </c>
      <c r="B218" s="11" t="s">
        <v>13</v>
      </c>
      <c r="C218" s="36" t="s">
        <v>137</v>
      </c>
      <c r="D218" s="11"/>
      <c r="E218" s="20" t="s">
        <v>244</v>
      </c>
      <c r="F218" s="9" t="s">
        <v>91</v>
      </c>
      <c r="G218" s="48" t="s">
        <v>453</v>
      </c>
      <c r="H218" s="48" t="s">
        <v>453</v>
      </c>
      <c r="I218" s="48" t="s">
        <v>453</v>
      </c>
      <c r="J218" s="48" t="s">
        <v>453</v>
      </c>
      <c r="K218" s="48" t="s">
        <v>453</v>
      </c>
      <c r="L218" s="48" t="s">
        <v>453</v>
      </c>
      <c r="M218" s="48" t="s">
        <v>453</v>
      </c>
      <c r="N218" s="48" t="s">
        <v>453</v>
      </c>
      <c r="O218" s="48" t="s">
        <v>453</v>
      </c>
      <c r="P218" s="48" t="s">
        <v>453</v>
      </c>
      <c r="Q218" s="48" t="s">
        <v>453</v>
      </c>
      <c r="R218" s="48" t="s">
        <v>453</v>
      </c>
    </row>
    <row r="219" spans="1:19" ht="47.25" x14ac:dyDescent="0.25">
      <c r="A219" s="10" t="s">
        <v>553</v>
      </c>
      <c r="B219" s="11" t="s">
        <v>14</v>
      </c>
      <c r="C219" s="36" t="s">
        <v>138</v>
      </c>
      <c r="D219" s="11"/>
      <c r="E219" s="20" t="s">
        <v>244</v>
      </c>
      <c r="F219" s="9" t="s">
        <v>91</v>
      </c>
      <c r="G219" s="48" t="s">
        <v>453</v>
      </c>
      <c r="H219" s="48" t="s">
        <v>453</v>
      </c>
      <c r="I219" s="48" t="s">
        <v>453</v>
      </c>
      <c r="J219" s="48" t="s">
        <v>453</v>
      </c>
      <c r="K219" s="48" t="s">
        <v>453</v>
      </c>
      <c r="L219" s="48" t="s">
        <v>453</v>
      </c>
      <c r="M219" s="48" t="s">
        <v>453</v>
      </c>
      <c r="N219" s="48" t="s">
        <v>453</v>
      </c>
      <c r="O219" s="48" t="s">
        <v>453</v>
      </c>
      <c r="P219" s="48" t="s">
        <v>453</v>
      </c>
      <c r="Q219" s="48" t="s">
        <v>453</v>
      </c>
      <c r="R219" s="48" t="s">
        <v>453</v>
      </c>
    </row>
    <row r="220" spans="1:19" ht="47.25" x14ac:dyDescent="0.25">
      <c r="A220" s="10" t="s">
        <v>554</v>
      </c>
      <c r="B220" s="11" t="s">
        <v>15</v>
      </c>
      <c r="C220" s="36" t="s">
        <v>139</v>
      </c>
      <c r="D220" s="11"/>
      <c r="E220" s="20" t="s">
        <v>244</v>
      </c>
      <c r="F220" s="9" t="s">
        <v>91</v>
      </c>
      <c r="G220" s="48" t="s">
        <v>235</v>
      </c>
      <c r="H220" s="47"/>
      <c r="I220" s="48"/>
      <c r="J220" s="48"/>
      <c r="K220" s="47"/>
      <c r="L220" s="49"/>
      <c r="M220" s="49"/>
      <c r="N220" s="47"/>
      <c r="O220" s="48"/>
      <c r="P220" s="48"/>
      <c r="Q220" s="47"/>
      <c r="R220" s="49"/>
    </row>
    <row r="221" spans="1:19" ht="33.75" x14ac:dyDescent="0.25">
      <c r="A221" s="10" t="s">
        <v>555</v>
      </c>
      <c r="B221" s="8" t="s">
        <v>23</v>
      </c>
      <c r="C221" s="37" t="s">
        <v>90</v>
      </c>
      <c r="D221" s="8" t="s">
        <v>641</v>
      </c>
      <c r="E221" s="8" t="s">
        <v>641</v>
      </c>
      <c r="F221" s="8" t="s">
        <v>641</v>
      </c>
      <c r="G221" s="47" t="s">
        <v>453</v>
      </c>
      <c r="H221" s="47" t="s">
        <v>453</v>
      </c>
      <c r="I221" s="47" t="s">
        <v>453</v>
      </c>
      <c r="J221" s="47" t="s">
        <v>453</v>
      </c>
      <c r="K221" s="47" t="s">
        <v>453</v>
      </c>
      <c r="L221" s="47" t="s">
        <v>453</v>
      </c>
      <c r="M221" s="47" t="s">
        <v>453</v>
      </c>
      <c r="N221" s="47" t="s">
        <v>453</v>
      </c>
      <c r="O221" s="47" t="s">
        <v>453</v>
      </c>
      <c r="P221" s="47" t="s">
        <v>453</v>
      </c>
      <c r="Q221" s="47" t="s">
        <v>453</v>
      </c>
      <c r="R221" s="47" t="s">
        <v>453</v>
      </c>
    </row>
    <row r="222" spans="1:19" ht="47.25" x14ac:dyDescent="0.25">
      <c r="A222" s="10" t="s">
        <v>556</v>
      </c>
      <c r="B222" s="11" t="s">
        <v>24</v>
      </c>
      <c r="C222" s="36" t="s">
        <v>140</v>
      </c>
      <c r="D222" s="11"/>
      <c r="E222" s="20" t="s">
        <v>244</v>
      </c>
      <c r="F222" s="9" t="s">
        <v>91</v>
      </c>
      <c r="G222" s="51" t="s">
        <v>453</v>
      </c>
      <c r="H222" s="51" t="s">
        <v>453</v>
      </c>
      <c r="I222" s="51" t="s">
        <v>453</v>
      </c>
      <c r="J222" s="51" t="s">
        <v>453</v>
      </c>
      <c r="K222" s="51" t="s">
        <v>453</v>
      </c>
      <c r="L222" s="51" t="s">
        <v>453</v>
      </c>
      <c r="M222" s="51" t="s">
        <v>453</v>
      </c>
      <c r="N222" s="51" t="s">
        <v>453</v>
      </c>
      <c r="O222" s="51" t="s">
        <v>453</v>
      </c>
      <c r="P222" s="51" t="s">
        <v>453</v>
      </c>
      <c r="Q222" s="51" t="s">
        <v>453</v>
      </c>
      <c r="R222" s="51" t="s">
        <v>453</v>
      </c>
    </row>
    <row r="223" spans="1:19" ht="47.25" x14ac:dyDescent="0.25">
      <c r="A223" s="10" t="s">
        <v>557</v>
      </c>
      <c r="B223" s="11" t="s">
        <v>25</v>
      </c>
      <c r="C223" s="36" t="s">
        <v>141</v>
      </c>
      <c r="D223" s="11"/>
      <c r="E223" s="20" t="s">
        <v>244</v>
      </c>
      <c r="F223" s="9" t="s">
        <v>91</v>
      </c>
      <c r="G223" s="51" t="s">
        <v>453</v>
      </c>
      <c r="H223" s="51" t="s">
        <v>453</v>
      </c>
      <c r="I223" s="51" t="s">
        <v>453</v>
      </c>
      <c r="J223" s="51" t="s">
        <v>453</v>
      </c>
      <c r="K223" s="51" t="s">
        <v>453</v>
      </c>
      <c r="L223" s="51" t="s">
        <v>453</v>
      </c>
      <c r="M223" s="51" t="s">
        <v>453</v>
      </c>
      <c r="N223" s="51" t="s">
        <v>453</v>
      </c>
      <c r="O223" s="51" t="s">
        <v>453</v>
      </c>
      <c r="P223" s="51" t="s">
        <v>453</v>
      </c>
      <c r="Q223" s="51" t="s">
        <v>453</v>
      </c>
      <c r="R223" s="51" t="s">
        <v>453</v>
      </c>
    </row>
    <row r="224" spans="1:19" ht="47.25" x14ac:dyDescent="0.25">
      <c r="A224" s="10" t="s">
        <v>558</v>
      </c>
      <c r="B224" s="11" t="s">
        <v>26</v>
      </c>
      <c r="C224" s="36" t="s">
        <v>142</v>
      </c>
      <c r="D224" s="11"/>
      <c r="E224" s="20" t="s">
        <v>244</v>
      </c>
      <c r="F224" s="9" t="s">
        <v>91</v>
      </c>
      <c r="G224" s="51" t="s">
        <v>453</v>
      </c>
      <c r="H224" s="51" t="s">
        <v>453</v>
      </c>
      <c r="I224" s="51" t="s">
        <v>453</v>
      </c>
      <c r="J224" s="51" t="s">
        <v>453</v>
      </c>
      <c r="K224" s="51" t="s">
        <v>453</v>
      </c>
      <c r="L224" s="51" t="s">
        <v>453</v>
      </c>
      <c r="M224" s="51" t="s">
        <v>453</v>
      </c>
      <c r="N224" s="51" t="s">
        <v>453</v>
      </c>
      <c r="O224" s="51" t="s">
        <v>453</v>
      </c>
      <c r="P224" s="51" t="s">
        <v>453</v>
      </c>
      <c r="Q224" s="51" t="s">
        <v>453</v>
      </c>
      <c r="R224" s="51" t="s">
        <v>453</v>
      </c>
    </row>
    <row r="225" spans="1:18" ht="47.25" x14ac:dyDescent="0.25">
      <c r="A225" s="10" t="s">
        <v>559</v>
      </c>
      <c r="B225" s="11" t="s">
        <v>27</v>
      </c>
      <c r="C225" s="36" t="s">
        <v>143</v>
      </c>
      <c r="D225" s="11"/>
      <c r="E225" s="20" t="s">
        <v>244</v>
      </c>
      <c r="F225" s="9" t="s">
        <v>91</v>
      </c>
      <c r="G225" s="51" t="s">
        <v>235</v>
      </c>
      <c r="H225" s="51"/>
      <c r="I225" s="51"/>
      <c r="J225" s="51"/>
      <c r="K225" s="51"/>
      <c r="L225" s="51"/>
      <c r="M225" s="51" t="s">
        <v>235</v>
      </c>
      <c r="N225" s="51"/>
      <c r="O225" s="51"/>
      <c r="P225" s="51"/>
      <c r="Q225" s="51"/>
      <c r="R225" s="51"/>
    </row>
    <row r="226" spans="1:18" ht="47.25" x14ac:dyDescent="0.25">
      <c r="A226" s="10" t="s">
        <v>560</v>
      </c>
      <c r="B226" s="11" t="s">
        <v>28</v>
      </c>
      <c r="C226" s="36" t="s">
        <v>144</v>
      </c>
      <c r="D226" s="11"/>
      <c r="E226" s="20" t="s">
        <v>244</v>
      </c>
      <c r="F226" s="9" t="s">
        <v>91</v>
      </c>
      <c r="G226" s="51" t="s">
        <v>453</v>
      </c>
      <c r="H226" s="51" t="s">
        <v>453</v>
      </c>
      <c r="I226" s="51" t="s">
        <v>453</v>
      </c>
      <c r="J226" s="51" t="s">
        <v>453</v>
      </c>
      <c r="K226" s="51" t="s">
        <v>453</v>
      </c>
      <c r="L226" s="51" t="s">
        <v>453</v>
      </c>
      <c r="M226" s="51" t="s">
        <v>453</v>
      </c>
      <c r="N226" s="51" t="s">
        <v>453</v>
      </c>
      <c r="O226" s="51" t="s">
        <v>453</v>
      </c>
      <c r="P226" s="51" t="s">
        <v>453</v>
      </c>
      <c r="Q226" s="51" t="s">
        <v>453</v>
      </c>
      <c r="R226" s="51" t="s">
        <v>453</v>
      </c>
    </row>
    <row r="227" spans="1:18" ht="33.75" x14ac:dyDescent="0.25">
      <c r="A227" s="10" t="s">
        <v>145</v>
      </c>
      <c r="B227" s="8" t="s">
        <v>29</v>
      </c>
      <c r="C227" s="37" t="s">
        <v>146</v>
      </c>
      <c r="D227" s="8" t="s">
        <v>641</v>
      </c>
      <c r="E227" s="8" t="s">
        <v>641</v>
      </c>
      <c r="F227" s="8" t="s">
        <v>641</v>
      </c>
      <c r="G227" s="47" t="s">
        <v>453</v>
      </c>
      <c r="H227" s="47" t="s">
        <v>453</v>
      </c>
      <c r="I227" s="47" t="s">
        <v>453</v>
      </c>
      <c r="J227" s="47" t="s">
        <v>453</v>
      </c>
      <c r="K227" s="47" t="s">
        <v>453</v>
      </c>
      <c r="L227" s="47" t="s">
        <v>453</v>
      </c>
      <c r="M227" s="47" t="s">
        <v>453</v>
      </c>
      <c r="N227" s="47" t="s">
        <v>453</v>
      </c>
      <c r="O227" s="47" t="s">
        <v>453</v>
      </c>
      <c r="P227" s="47" t="s">
        <v>453</v>
      </c>
      <c r="Q227" s="47" t="s">
        <v>453</v>
      </c>
      <c r="R227" s="47" t="s">
        <v>453</v>
      </c>
    </row>
    <row r="228" spans="1:18" ht="47.25" x14ac:dyDescent="0.25">
      <c r="A228" s="10" t="s">
        <v>147</v>
      </c>
      <c r="B228" s="11" t="s">
        <v>30</v>
      </c>
      <c r="C228" s="36" t="s">
        <v>148</v>
      </c>
      <c r="D228" s="11"/>
      <c r="E228" s="21" t="s">
        <v>247</v>
      </c>
      <c r="F228" s="9" t="s">
        <v>238</v>
      </c>
      <c r="G228" s="51" t="s">
        <v>453</v>
      </c>
      <c r="H228" s="51" t="s">
        <v>453</v>
      </c>
      <c r="I228" s="51" t="s">
        <v>453</v>
      </c>
      <c r="J228" s="51" t="s">
        <v>453</v>
      </c>
      <c r="K228" s="51" t="s">
        <v>453</v>
      </c>
      <c r="L228" s="51" t="s">
        <v>453</v>
      </c>
      <c r="M228" s="51" t="s">
        <v>453</v>
      </c>
      <c r="N228" s="51" t="s">
        <v>453</v>
      </c>
      <c r="O228" s="51" t="s">
        <v>453</v>
      </c>
      <c r="P228" s="51" t="s">
        <v>453</v>
      </c>
      <c r="Q228" s="51" t="s">
        <v>453</v>
      </c>
      <c r="R228" s="51" t="s">
        <v>453</v>
      </c>
    </row>
    <row r="229" spans="1:18" ht="47.25" x14ac:dyDescent="0.25">
      <c r="A229" s="10" t="s">
        <v>149</v>
      </c>
      <c r="B229" s="11" t="s">
        <v>31</v>
      </c>
      <c r="C229" s="36" t="s">
        <v>150</v>
      </c>
      <c r="D229" s="11"/>
      <c r="E229" s="21" t="s">
        <v>573</v>
      </c>
      <c r="F229" s="9" t="s">
        <v>238</v>
      </c>
      <c r="G229" s="51" t="s">
        <v>453</v>
      </c>
      <c r="H229" s="51" t="s">
        <v>453</v>
      </c>
      <c r="I229" s="51" t="s">
        <v>453</v>
      </c>
      <c r="J229" s="51" t="s">
        <v>453</v>
      </c>
      <c r="K229" s="51" t="s">
        <v>453</v>
      </c>
      <c r="L229" s="51" t="s">
        <v>453</v>
      </c>
      <c r="M229" s="51" t="s">
        <v>453</v>
      </c>
      <c r="N229" s="51" t="s">
        <v>453</v>
      </c>
      <c r="O229" s="51" t="s">
        <v>453</v>
      </c>
      <c r="P229" s="51" t="s">
        <v>453</v>
      </c>
      <c r="Q229" s="51" t="s">
        <v>453</v>
      </c>
      <c r="R229" s="51" t="s">
        <v>453</v>
      </c>
    </row>
    <row r="230" spans="1:18" ht="47.25" x14ac:dyDescent="0.25">
      <c r="A230" s="10" t="s">
        <v>151</v>
      </c>
      <c r="B230" s="11" t="s">
        <v>32</v>
      </c>
      <c r="C230" s="36" t="s">
        <v>152</v>
      </c>
      <c r="D230" s="11"/>
      <c r="E230" s="21" t="s">
        <v>247</v>
      </c>
      <c r="F230" s="9" t="s">
        <v>238</v>
      </c>
      <c r="G230" s="51" t="s">
        <v>453</v>
      </c>
      <c r="H230" s="51" t="s">
        <v>453</v>
      </c>
      <c r="I230" s="51" t="s">
        <v>453</v>
      </c>
      <c r="J230" s="51" t="s">
        <v>453</v>
      </c>
      <c r="K230" s="51" t="s">
        <v>453</v>
      </c>
      <c r="L230" s="51" t="s">
        <v>453</v>
      </c>
      <c r="M230" s="51" t="s">
        <v>453</v>
      </c>
      <c r="N230" s="51" t="s">
        <v>453</v>
      </c>
      <c r="O230" s="51" t="s">
        <v>453</v>
      </c>
      <c r="P230" s="51" t="s">
        <v>453</v>
      </c>
      <c r="Q230" s="51" t="s">
        <v>453</v>
      </c>
      <c r="R230" s="51" t="s">
        <v>453</v>
      </c>
    </row>
    <row r="231" spans="1:18" ht="47.25" x14ac:dyDescent="0.25">
      <c r="A231" s="10" t="s">
        <v>153</v>
      </c>
      <c r="B231" s="11" t="s">
        <v>33</v>
      </c>
      <c r="C231" s="36" t="s">
        <v>154</v>
      </c>
      <c r="D231" s="11"/>
      <c r="E231" s="21" t="s">
        <v>247</v>
      </c>
      <c r="F231" s="9" t="s">
        <v>238</v>
      </c>
      <c r="G231" s="51" t="s">
        <v>453</v>
      </c>
      <c r="H231" s="51" t="s">
        <v>453</v>
      </c>
      <c r="I231" s="51" t="s">
        <v>453</v>
      </c>
      <c r="J231" s="51" t="s">
        <v>453</v>
      </c>
      <c r="K231" s="51" t="s">
        <v>453</v>
      </c>
      <c r="L231" s="51" t="s">
        <v>453</v>
      </c>
      <c r="M231" s="51" t="s">
        <v>453</v>
      </c>
      <c r="N231" s="51" t="s">
        <v>453</v>
      </c>
      <c r="O231" s="51" t="s">
        <v>453</v>
      </c>
      <c r="P231" s="51" t="s">
        <v>453</v>
      </c>
      <c r="Q231" s="51" t="s">
        <v>453</v>
      </c>
      <c r="R231" s="51" t="s">
        <v>453</v>
      </c>
    </row>
    <row r="232" spans="1:18" ht="47.25" x14ac:dyDescent="0.25">
      <c r="A232" s="10" t="s">
        <v>155</v>
      </c>
      <c r="B232" s="11" t="s">
        <v>34</v>
      </c>
      <c r="C232" s="36" t="s">
        <v>156</v>
      </c>
      <c r="D232" s="11"/>
      <c r="E232" s="21" t="s">
        <v>575</v>
      </c>
      <c r="F232" s="9" t="s">
        <v>238</v>
      </c>
      <c r="G232" s="46"/>
      <c r="H232" s="46"/>
      <c r="I232" s="46"/>
      <c r="J232" s="46"/>
      <c r="K232" s="46" t="s">
        <v>235</v>
      </c>
      <c r="L232" s="46"/>
      <c r="M232" s="46"/>
      <c r="N232" s="46"/>
      <c r="O232" s="46"/>
      <c r="P232" s="46"/>
      <c r="Q232" s="46"/>
      <c r="R232" s="46"/>
    </row>
    <row r="233" spans="1:18" ht="94.5" x14ac:dyDescent="0.25">
      <c r="A233" s="10" t="s">
        <v>157</v>
      </c>
      <c r="B233" s="11" t="s">
        <v>35</v>
      </c>
      <c r="C233" s="36" t="s">
        <v>158</v>
      </c>
      <c r="D233" s="11"/>
      <c r="E233" s="21" t="s">
        <v>1166</v>
      </c>
      <c r="F233" s="9" t="s">
        <v>1167</v>
      </c>
      <c r="G233" s="46"/>
      <c r="H233" s="46"/>
      <c r="I233" s="46" t="s">
        <v>235</v>
      </c>
      <c r="J233" s="46"/>
      <c r="K233" s="46"/>
      <c r="L233" s="46"/>
      <c r="M233" s="46"/>
      <c r="N233" s="46" t="s">
        <v>235</v>
      </c>
      <c r="O233" s="46"/>
      <c r="P233" s="46"/>
      <c r="Q233" s="46"/>
      <c r="R233" s="46"/>
    </row>
    <row r="234" spans="1:18" ht="47.25" x14ac:dyDescent="0.25">
      <c r="A234" s="10" t="s">
        <v>159</v>
      </c>
      <c r="B234" s="11" t="s">
        <v>16</v>
      </c>
      <c r="C234" s="36" t="s">
        <v>120</v>
      </c>
      <c r="D234" s="11"/>
      <c r="E234" s="20" t="s">
        <v>250</v>
      </c>
      <c r="F234" s="9" t="s">
        <v>91</v>
      </c>
      <c r="G234" s="46" t="s">
        <v>235</v>
      </c>
      <c r="H234" s="46" t="s">
        <v>235</v>
      </c>
      <c r="I234" s="46" t="s">
        <v>235</v>
      </c>
      <c r="J234" s="46" t="s">
        <v>235</v>
      </c>
      <c r="K234" s="46" t="s">
        <v>235</v>
      </c>
      <c r="L234" s="46" t="s">
        <v>235</v>
      </c>
      <c r="M234" s="46" t="s">
        <v>235</v>
      </c>
      <c r="N234" s="46" t="s">
        <v>235</v>
      </c>
      <c r="O234" s="46" t="s">
        <v>235</v>
      </c>
      <c r="P234" s="46" t="s">
        <v>235</v>
      </c>
      <c r="Q234" s="46" t="s">
        <v>235</v>
      </c>
      <c r="R234" s="46" t="s">
        <v>235</v>
      </c>
    </row>
    <row r="235" spans="1:18" ht="47.25" x14ac:dyDescent="0.25">
      <c r="A235" s="10" t="s">
        <v>160</v>
      </c>
      <c r="B235" s="11" t="s">
        <v>36</v>
      </c>
      <c r="C235" s="36" t="s">
        <v>161</v>
      </c>
      <c r="D235" s="11"/>
      <c r="E235" s="21" t="s">
        <v>247</v>
      </c>
      <c r="F235" s="9" t="s">
        <v>238</v>
      </c>
      <c r="G235" s="46"/>
      <c r="H235" s="46"/>
      <c r="I235" s="46"/>
      <c r="J235" s="46"/>
      <c r="K235" s="46"/>
      <c r="L235" s="46"/>
      <c r="M235" s="46" t="s">
        <v>235</v>
      </c>
      <c r="N235" s="46"/>
      <c r="O235" s="51"/>
      <c r="P235" s="46"/>
      <c r="Q235" s="46"/>
      <c r="R235" s="46"/>
    </row>
    <row r="236" spans="1:18" ht="33.75" x14ac:dyDescent="0.25">
      <c r="A236" s="10" t="s">
        <v>162</v>
      </c>
      <c r="B236" s="11" t="s">
        <v>37</v>
      </c>
      <c r="C236" s="36" t="s">
        <v>163</v>
      </c>
      <c r="D236" s="8" t="s">
        <v>641</v>
      </c>
      <c r="E236" s="8" t="s">
        <v>641</v>
      </c>
      <c r="F236" s="8" t="s">
        <v>641</v>
      </c>
      <c r="G236" s="49" t="s">
        <v>453</v>
      </c>
      <c r="H236" s="49" t="s">
        <v>453</v>
      </c>
      <c r="I236" s="49" t="s">
        <v>453</v>
      </c>
      <c r="J236" s="49" t="s">
        <v>453</v>
      </c>
      <c r="K236" s="49" t="s">
        <v>453</v>
      </c>
      <c r="L236" s="49" t="s">
        <v>453</v>
      </c>
      <c r="M236" s="49" t="s">
        <v>453</v>
      </c>
      <c r="N236" s="49" t="s">
        <v>453</v>
      </c>
      <c r="O236" s="49" t="s">
        <v>453</v>
      </c>
      <c r="P236" s="49" t="s">
        <v>453</v>
      </c>
      <c r="Q236" s="49" t="s">
        <v>453</v>
      </c>
      <c r="R236" s="49" t="s">
        <v>453</v>
      </c>
    </row>
    <row r="237" spans="1:18" ht="47.25" x14ac:dyDescent="0.25">
      <c r="A237" s="10" t="s">
        <v>164</v>
      </c>
      <c r="B237" s="11" t="s">
        <v>48</v>
      </c>
      <c r="C237" s="36" t="s">
        <v>165</v>
      </c>
      <c r="D237" s="11"/>
      <c r="E237" s="23" t="s">
        <v>576</v>
      </c>
      <c r="F237" s="9" t="s">
        <v>242</v>
      </c>
      <c r="G237" s="46"/>
      <c r="H237" s="46"/>
      <c r="I237" s="46"/>
      <c r="J237" s="46"/>
      <c r="K237" s="46"/>
      <c r="L237" s="46"/>
      <c r="M237" s="46"/>
      <c r="N237" s="46"/>
      <c r="O237" s="46" t="s">
        <v>235</v>
      </c>
      <c r="P237" s="46"/>
      <c r="Q237" s="46"/>
      <c r="R237" s="46"/>
    </row>
    <row r="238" spans="1:18" ht="31.5" x14ac:dyDescent="0.25">
      <c r="A238" s="10" t="s">
        <v>166</v>
      </c>
      <c r="B238" s="11" t="s">
        <v>49</v>
      </c>
      <c r="C238" s="36" t="s">
        <v>167</v>
      </c>
      <c r="D238" s="11"/>
      <c r="E238" s="32"/>
      <c r="F238" s="9" t="s">
        <v>241</v>
      </c>
      <c r="G238" s="47" t="s">
        <v>236</v>
      </c>
      <c r="H238" s="48" t="s">
        <v>235</v>
      </c>
      <c r="I238" s="48"/>
      <c r="J238" s="47" t="s">
        <v>236</v>
      </c>
      <c r="K238" s="49"/>
      <c r="L238" s="49"/>
      <c r="M238" s="47" t="s">
        <v>236</v>
      </c>
      <c r="N238" s="49" t="s">
        <v>235</v>
      </c>
      <c r="O238" s="49"/>
      <c r="P238" s="47" t="s">
        <v>236</v>
      </c>
      <c r="Q238" s="49"/>
      <c r="R238" s="49"/>
    </row>
    <row r="239" spans="1:18" ht="33.75" x14ac:dyDescent="0.25">
      <c r="A239" s="10" t="s">
        <v>168</v>
      </c>
      <c r="B239" s="11" t="s">
        <v>38</v>
      </c>
      <c r="C239" s="37" t="s">
        <v>169</v>
      </c>
      <c r="D239" s="8" t="s">
        <v>641</v>
      </c>
      <c r="E239" s="8" t="s">
        <v>641</v>
      </c>
      <c r="F239" s="8" t="s">
        <v>641</v>
      </c>
      <c r="G239" s="47" t="s">
        <v>453</v>
      </c>
      <c r="H239" s="47" t="s">
        <v>453</v>
      </c>
      <c r="I239" s="47" t="s">
        <v>453</v>
      </c>
      <c r="J239" s="47" t="s">
        <v>453</v>
      </c>
      <c r="K239" s="47" t="s">
        <v>453</v>
      </c>
      <c r="L239" s="47" t="s">
        <v>453</v>
      </c>
      <c r="M239" s="47" t="s">
        <v>453</v>
      </c>
      <c r="N239" s="47" t="s">
        <v>453</v>
      </c>
      <c r="O239" s="47" t="s">
        <v>453</v>
      </c>
      <c r="P239" s="47" t="s">
        <v>453</v>
      </c>
      <c r="Q239" s="47" t="s">
        <v>453</v>
      </c>
      <c r="R239" s="47" t="s">
        <v>453</v>
      </c>
    </row>
    <row r="240" spans="1:18" ht="47.25" x14ac:dyDescent="0.25">
      <c r="A240" s="10" t="s">
        <v>561</v>
      </c>
      <c r="B240" s="11" t="s">
        <v>39</v>
      </c>
      <c r="C240" s="36" t="s">
        <v>170</v>
      </c>
      <c r="D240" s="11"/>
      <c r="E240" s="23" t="s">
        <v>576</v>
      </c>
      <c r="F240" s="9" t="s">
        <v>242</v>
      </c>
      <c r="G240" s="47" t="s">
        <v>236</v>
      </c>
      <c r="H240" s="48"/>
      <c r="I240" s="48"/>
      <c r="J240" s="47" t="s">
        <v>236</v>
      </c>
      <c r="K240" s="49"/>
      <c r="L240" s="49"/>
      <c r="M240" s="47" t="s">
        <v>236</v>
      </c>
      <c r="N240" s="49"/>
      <c r="O240" s="49" t="s">
        <v>235</v>
      </c>
      <c r="P240" s="47" t="s">
        <v>236</v>
      </c>
      <c r="Q240" s="49"/>
      <c r="R240" s="49"/>
    </row>
    <row r="241" spans="1:18" ht="47.25" x14ac:dyDescent="0.25">
      <c r="A241" s="10" t="s">
        <v>562</v>
      </c>
      <c r="B241" s="11" t="s">
        <v>40</v>
      </c>
      <c r="C241" s="36" t="s">
        <v>171</v>
      </c>
      <c r="D241" s="11"/>
      <c r="E241" s="23" t="s">
        <v>576</v>
      </c>
      <c r="F241" s="9" t="s">
        <v>242</v>
      </c>
      <c r="G241" s="47" t="s">
        <v>236</v>
      </c>
      <c r="H241" s="48"/>
      <c r="I241" s="48"/>
      <c r="J241" s="47" t="s">
        <v>236</v>
      </c>
      <c r="K241" s="49" t="s">
        <v>235</v>
      </c>
      <c r="L241" s="49"/>
      <c r="M241" s="47" t="s">
        <v>236</v>
      </c>
      <c r="N241" s="49"/>
      <c r="O241" s="49"/>
      <c r="P241" s="47" t="s">
        <v>236</v>
      </c>
      <c r="Q241" s="49"/>
      <c r="R241" s="49"/>
    </row>
    <row r="242" spans="1:18" ht="47.25" x14ac:dyDescent="0.25">
      <c r="A242" s="10" t="s">
        <v>563</v>
      </c>
      <c r="B242" s="11" t="s">
        <v>41</v>
      </c>
      <c r="C242" s="36" t="s">
        <v>172</v>
      </c>
      <c r="D242" s="11"/>
      <c r="E242" s="23" t="s">
        <v>576</v>
      </c>
      <c r="F242" s="9" t="s">
        <v>242</v>
      </c>
      <c r="G242" s="47" t="s">
        <v>236</v>
      </c>
      <c r="H242" s="48"/>
      <c r="I242" s="48"/>
      <c r="J242" s="47" t="s">
        <v>236</v>
      </c>
      <c r="K242" s="49"/>
      <c r="L242" s="49"/>
      <c r="M242" s="47" t="s">
        <v>235</v>
      </c>
      <c r="N242" s="49"/>
      <c r="O242" s="49"/>
      <c r="P242" s="47" t="s">
        <v>236</v>
      </c>
      <c r="Q242" s="49"/>
      <c r="R242" s="49"/>
    </row>
    <row r="243" spans="1:18" ht="47.25" x14ac:dyDescent="0.25">
      <c r="A243" s="10" t="s">
        <v>564</v>
      </c>
      <c r="B243" s="11" t="s">
        <v>42</v>
      </c>
      <c r="C243" s="36" t="s">
        <v>173</v>
      </c>
      <c r="D243" s="11"/>
      <c r="E243" s="23" t="s">
        <v>576</v>
      </c>
      <c r="F243" s="9" t="s">
        <v>242</v>
      </c>
      <c r="G243" s="47" t="s">
        <v>236</v>
      </c>
      <c r="H243" s="48"/>
      <c r="I243" s="48"/>
      <c r="J243" s="47" t="s">
        <v>236</v>
      </c>
      <c r="K243" s="49"/>
      <c r="L243" s="49"/>
      <c r="M243" s="47" t="s">
        <v>235</v>
      </c>
      <c r="N243" s="49"/>
      <c r="O243" s="49"/>
      <c r="P243" s="47" t="s">
        <v>236</v>
      </c>
      <c r="Q243" s="49"/>
      <c r="R243" s="49"/>
    </row>
    <row r="244" spans="1:18" ht="47.25" x14ac:dyDescent="0.25">
      <c r="A244" s="10" t="s">
        <v>565</v>
      </c>
      <c r="B244" s="11" t="s">
        <v>43</v>
      </c>
      <c r="C244" s="36" t="s">
        <v>174</v>
      </c>
      <c r="D244" s="11"/>
      <c r="E244" s="23" t="s">
        <v>576</v>
      </c>
      <c r="F244" s="9" t="s">
        <v>242</v>
      </c>
      <c r="G244" s="47" t="s">
        <v>236</v>
      </c>
      <c r="H244" s="48"/>
      <c r="I244" s="48"/>
      <c r="J244" s="47" t="s">
        <v>236</v>
      </c>
      <c r="K244" s="49"/>
      <c r="L244" s="49"/>
      <c r="M244" s="47" t="s">
        <v>235</v>
      </c>
      <c r="N244" s="49"/>
      <c r="O244" s="49"/>
      <c r="P244" s="47" t="s">
        <v>236</v>
      </c>
      <c r="Q244" s="49"/>
      <c r="R244" s="49"/>
    </row>
    <row r="245" spans="1:18" ht="47.25" x14ac:dyDescent="0.25">
      <c r="A245" s="10" t="s">
        <v>566</v>
      </c>
      <c r="B245" s="11" t="s">
        <v>44</v>
      </c>
      <c r="C245" s="36" t="s">
        <v>175</v>
      </c>
      <c r="D245" s="11"/>
      <c r="E245" s="23" t="s">
        <v>576</v>
      </c>
      <c r="F245" s="9" t="s">
        <v>242</v>
      </c>
      <c r="G245" s="47" t="s">
        <v>236</v>
      </c>
      <c r="H245" s="48"/>
      <c r="I245" s="48"/>
      <c r="J245" s="47" t="s">
        <v>236</v>
      </c>
      <c r="K245" s="49"/>
      <c r="L245" s="49"/>
      <c r="M245" s="47" t="s">
        <v>235</v>
      </c>
      <c r="N245" s="49"/>
      <c r="O245" s="49"/>
      <c r="P245" s="47" t="s">
        <v>236</v>
      </c>
      <c r="Q245" s="49"/>
      <c r="R245" s="49"/>
    </row>
    <row r="246" spans="1:18" ht="47.25" x14ac:dyDescent="0.25">
      <c r="A246" s="10" t="s">
        <v>567</v>
      </c>
      <c r="B246" s="11" t="s">
        <v>45</v>
      </c>
      <c r="C246" s="36" t="s">
        <v>176</v>
      </c>
      <c r="D246" s="11"/>
      <c r="E246" s="23" t="s">
        <v>576</v>
      </c>
      <c r="F246" s="9" t="s">
        <v>242</v>
      </c>
      <c r="G246" s="47" t="s">
        <v>236</v>
      </c>
      <c r="H246" s="48"/>
      <c r="I246" s="48"/>
      <c r="J246" s="47" t="s">
        <v>236</v>
      </c>
      <c r="K246" s="49"/>
      <c r="L246" s="49"/>
      <c r="M246" s="47" t="s">
        <v>235</v>
      </c>
      <c r="N246" s="49"/>
      <c r="O246" s="49"/>
      <c r="P246" s="47" t="s">
        <v>236</v>
      </c>
      <c r="Q246" s="49"/>
      <c r="R246" s="49"/>
    </row>
    <row r="247" spans="1:18" ht="47.25" x14ac:dyDescent="0.25">
      <c r="A247" s="10" t="s">
        <v>568</v>
      </c>
      <c r="B247" s="11" t="s">
        <v>46</v>
      </c>
      <c r="C247" s="36" t="s">
        <v>177</v>
      </c>
      <c r="D247" s="11"/>
      <c r="E247" s="23" t="s">
        <v>576</v>
      </c>
      <c r="F247" s="9" t="s">
        <v>242</v>
      </c>
      <c r="G247" s="47" t="s">
        <v>236</v>
      </c>
      <c r="H247" s="48"/>
      <c r="I247" s="48"/>
      <c r="J247" s="47" t="s">
        <v>236</v>
      </c>
      <c r="K247" s="49"/>
      <c r="L247" s="49"/>
      <c r="M247" s="47" t="s">
        <v>235</v>
      </c>
      <c r="N247" s="49"/>
      <c r="O247" s="49"/>
      <c r="P247" s="47" t="s">
        <v>236</v>
      </c>
      <c r="Q247" s="49"/>
      <c r="R247" s="49"/>
    </row>
    <row r="248" spans="1:18" ht="47.25" x14ac:dyDescent="0.25">
      <c r="A248" s="10" t="s">
        <v>569</v>
      </c>
      <c r="B248" s="11" t="s">
        <v>47</v>
      </c>
      <c r="C248" s="36" t="s">
        <v>178</v>
      </c>
      <c r="D248" s="11"/>
      <c r="E248" s="23" t="s">
        <v>576</v>
      </c>
      <c r="F248" s="9" t="s">
        <v>242</v>
      </c>
      <c r="G248" s="47" t="s">
        <v>236</v>
      </c>
      <c r="H248" s="48"/>
      <c r="I248" s="48"/>
      <c r="J248" s="47" t="s">
        <v>236</v>
      </c>
      <c r="K248" s="49"/>
      <c r="L248" s="49"/>
      <c r="M248" s="47" t="s">
        <v>235</v>
      </c>
      <c r="N248" s="49"/>
      <c r="O248" s="49"/>
      <c r="P248" s="47" t="s">
        <v>236</v>
      </c>
      <c r="Q248" s="49"/>
      <c r="R248" s="49"/>
    </row>
    <row r="249" spans="1:18" ht="33.75" x14ac:dyDescent="0.25">
      <c r="A249" s="10" t="s">
        <v>179</v>
      </c>
      <c r="B249" s="8" t="s">
        <v>50</v>
      </c>
      <c r="C249" s="37" t="s">
        <v>180</v>
      </c>
      <c r="D249" s="8" t="s">
        <v>641</v>
      </c>
      <c r="E249" s="8" t="s">
        <v>641</v>
      </c>
      <c r="F249" s="8" t="s">
        <v>641</v>
      </c>
      <c r="G249" s="47" t="s">
        <v>453</v>
      </c>
      <c r="H249" s="47" t="s">
        <v>453</v>
      </c>
      <c r="I249" s="47" t="s">
        <v>453</v>
      </c>
      <c r="J249" s="47" t="s">
        <v>453</v>
      </c>
      <c r="K249" s="47" t="s">
        <v>453</v>
      </c>
      <c r="L249" s="47" t="s">
        <v>453</v>
      </c>
      <c r="M249" s="47" t="s">
        <v>453</v>
      </c>
      <c r="N249" s="47" t="s">
        <v>453</v>
      </c>
      <c r="O249" s="47" t="s">
        <v>453</v>
      </c>
      <c r="P249" s="47" t="s">
        <v>453</v>
      </c>
      <c r="Q249" s="47" t="s">
        <v>453</v>
      </c>
      <c r="R249" s="47" t="s">
        <v>453</v>
      </c>
    </row>
    <row r="250" spans="1:18" ht="31.5" x14ac:dyDescent="0.25">
      <c r="A250" s="10" t="s">
        <v>181</v>
      </c>
      <c r="B250" s="11" t="s">
        <v>51</v>
      </c>
      <c r="C250" s="36" t="s">
        <v>182</v>
      </c>
      <c r="D250" s="11"/>
      <c r="E250" s="22" t="s">
        <v>350</v>
      </c>
      <c r="F250" s="9" t="s">
        <v>241</v>
      </c>
      <c r="G250" s="46"/>
      <c r="H250" s="46"/>
      <c r="I250" s="46"/>
      <c r="J250" s="46"/>
      <c r="K250" s="46"/>
      <c r="L250" s="46"/>
      <c r="M250" s="46" t="s">
        <v>235</v>
      </c>
      <c r="N250" s="46"/>
      <c r="O250" s="46"/>
      <c r="P250" s="46"/>
      <c r="Q250" s="46"/>
      <c r="R250" s="46"/>
    </row>
    <row r="251" spans="1:18" ht="33.75" x14ac:dyDescent="0.25">
      <c r="A251" s="10" t="s">
        <v>183</v>
      </c>
      <c r="B251" s="11" t="s">
        <v>52</v>
      </c>
      <c r="C251" s="36" t="s">
        <v>184</v>
      </c>
      <c r="D251" s="11"/>
      <c r="E251" s="22" t="s">
        <v>350</v>
      </c>
      <c r="F251" s="9" t="s">
        <v>241</v>
      </c>
      <c r="G251" s="46" t="s">
        <v>235</v>
      </c>
      <c r="H251" s="46" t="s">
        <v>236</v>
      </c>
      <c r="I251" s="46" t="s">
        <v>236</v>
      </c>
      <c r="J251" s="46" t="s">
        <v>236</v>
      </c>
      <c r="K251" s="46" t="s">
        <v>236</v>
      </c>
      <c r="L251" s="46" t="s">
        <v>236</v>
      </c>
      <c r="M251" s="46" t="s">
        <v>235</v>
      </c>
      <c r="N251" s="46" t="s">
        <v>236</v>
      </c>
      <c r="O251" s="46" t="s">
        <v>236</v>
      </c>
      <c r="P251" s="46" t="s">
        <v>236</v>
      </c>
      <c r="Q251" s="46" t="s">
        <v>236</v>
      </c>
      <c r="R251" s="46" t="s">
        <v>236</v>
      </c>
    </row>
    <row r="252" spans="1:18" ht="31.5" x14ac:dyDescent="0.25">
      <c r="A252" s="10" t="s">
        <v>185</v>
      </c>
      <c r="B252" s="11" t="s">
        <v>53</v>
      </c>
      <c r="C252" s="36" t="s">
        <v>186</v>
      </c>
      <c r="D252" s="11"/>
      <c r="E252" s="22" t="s">
        <v>350</v>
      </c>
      <c r="F252" s="9" t="s">
        <v>241</v>
      </c>
      <c r="G252" s="46"/>
      <c r="H252" s="46"/>
      <c r="I252" s="46"/>
      <c r="J252" s="46" t="s">
        <v>235</v>
      </c>
      <c r="K252" s="46"/>
      <c r="L252" s="46"/>
      <c r="M252" s="46"/>
      <c r="N252" s="46"/>
      <c r="O252" s="46"/>
      <c r="P252" s="46"/>
      <c r="Q252" s="46"/>
      <c r="R252" s="46"/>
    </row>
    <row r="253" spans="1:18" ht="31.5" x14ac:dyDescent="0.25">
      <c r="A253" s="10" t="s">
        <v>187</v>
      </c>
      <c r="B253" s="11" t="s">
        <v>54</v>
      </c>
      <c r="C253" s="36" t="s">
        <v>188</v>
      </c>
      <c r="D253" s="11"/>
      <c r="E253" s="20" t="s">
        <v>355</v>
      </c>
      <c r="F253" s="9" t="s">
        <v>241</v>
      </c>
      <c r="G253" s="46"/>
      <c r="H253" s="46"/>
      <c r="I253" s="46"/>
      <c r="J253" s="46"/>
      <c r="K253" s="46"/>
      <c r="L253" s="46"/>
      <c r="M253" s="46"/>
      <c r="N253" s="46"/>
      <c r="O253" s="46"/>
      <c r="P253" s="46" t="s">
        <v>235</v>
      </c>
      <c r="Q253" s="46"/>
      <c r="R253" s="46"/>
    </row>
    <row r="254" spans="1:18" ht="31.5" x14ac:dyDescent="0.25">
      <c r="A254" s="10" t="s">
        <v>189</v>
      </c>
      <c r="B254" s="11" t="s">
        <v>55</v>
      </c>
      <c r="C254" s="36" t="s">
        <v>190</v>
      </c>
      <c r="D254" s="11"/>
      <c r="E254" s="22" t="s">
        <v>350</v>
      </c>
      <c r="F254" s="9" t="s">
        <v>241</v>
      </c>
      <c r="G254" s="49"/>
      <c r="H254" s="49"/>
      <c r="I254" s="49"/>
      <c r="J254" s="49"/>
      <c r="K254" s="49"/>
      <c r="L254" s="51" t="s">
        <v>235</v>
      </c>
      <c r="M254" s="49"/>
      <c r="N254" s="49"/>
      <c r="O254" s="49"/>
      <c r="P254" s="49"/>
      <c r="Q254" s="49"/>
      <c r="R254" s="49"/>
    </row>
    <row r="255" spans="1:18" ht="31.5" x14ac:dyDescent="0.25">
      <c r="A255" s="10" t="s">
        <v>191</v>
      </c>
      <c r="B255" s="11" t="s">
        <v>56</v>
      </c>
      <c r="C255" s="36" t="s">
        <v>192</v>
      </c>
      <c r="D255" s="11"/>
      <c r="E255" s="22" t="s">
        <v>350</v>
      </c>
      <c r="F255" s="9" t="s">
        <v>241</v>
      </c>
      <c r="G255" s="46"/>
      <c r="H255" s="46"/>
      <c r="I255" s="46"/>
      <c r="J255" s="46"/>
      <c r="K255" s="46" t="s">
        <v>235</v>
      </c>
      <c r="L255" s="46"/>
      <c r="M255" s="46"/>
      <c r="N255" s="46"/>
      <c r="O255" s="46"/>
      <c r="P255" s="46"/>
      <c r="Q255" s="46"/>
      <c r="R255" s="46"/>
    </row>
    <row r="256" spans="1:18" ht="31.5" x14ac:dyDescent="0.25">
      <c r="A256" s="10" t="s">
        <v>193</v>
      </c>
      <c r="B256" s="11" t="s">
        <v>57</v>
      </c>
      <c r="C256" s="36" t="s">
        <v>194</v>
      </c>
      <c r="D256" s="11"/>
      <c r="E256" s="22" t="s">
        <v>350</v>
      </c>
      <c r="F256" s="9" t="s">
        <v>241</v>
      </c>
      <c r="G256" s="46"/>
      <c r="H256" s="46"/>
      <c r="I256" s="46"/>
      <c r="J256" s="46"/>
      <c r="K256" s="46"/>
      <c r="L256" s="46"/>
      <c r="M256" s="46"/>
      <c r="N256" s="46"/>
      <c r="O256" s="46"/>
      <c r="P256" s="46" t="s">
        <v>235</v>
      </c>
      <c r="Q256" s="46"/>
      <c r="R256" s="46"/>
    </row>
    <row r="257" spans="1:18" ht="47.25" x14ac:dyDescent="0.25">
      <c r="A257" s="10" t="s">
        <v>195</v>
      </c>
      <c r="B257" s="11" t="s">
        <v>58</v>
      </c>
      <c r="C257" s="36" t="s">
        <v>196</v>
      </c>
      <c r="D257" s="11"/>
      <c r="E257" s="21" t="s">
        <v>577</v>
      </c>
      <c r="F257" s="9" t="s">
        <v>237</v>
      </c>
      <c r="G257" s="46"/>
      <c r="H257" s="46"/>
      <c r="I257" s="46" t="s">
        <v>235</v>
      </c>
      <c r="J257" s="46"/>
      <c r="K257" s="46"/>
      <c r="L257" s="46"/>
      <c r="M257" s="46"/>
      <c r="N257" s="46"/>
      <c r="O257" s="46"/>
      <c r="P257" s="46"/>
      <c r="Q257" s="46"/>
      <c r="R257" s="46"/>
    </row>
    <row r="258" spans="1:18" ht="31.5" x14ac:dyDescent="0.25">
      <c r="A258" s="10" t="s">
        <v>197</v>
      </c>
      <c r="B258" s="11" t="s">
        <v>59</v>
      </c>
      <c r="C258" s="36" t="s">
        <v>198</v>
      </c>
      <c r="D258" s="11"/>
      <c r="E258" s="22" t="s">
        <v>350</v>
      </c>
      <c r="F258" s="9" t="s">
        <v>241</v>
      </c>
      <c r="G258" s="46"/>
      <c r="H258" s="46" t="s">
        <v>235</v>
      </c>
      <c r="I258" s="46"/>
      <c r="J258" s="46"/>
      <c r="K258" s="46"/>
      <c r="L258" s="46"/>
      <c r="M258" s="46"/>
      <c r="N258" s="46"/>
      <c r="O258" s="46"/>
      <c r="P258" s="46"/>
      <c r="Q258" s="46"/>
      <c r="R258" s="46"/>
    </row>
    <row r="259" spans="1:18" ht="31.5" x14ac:dyDescent="0.25">
      <c r="A259" s="10" t="s">
        <v>199</v>
      </c>
      <c r="B259" s="11" t="s">
        <v>60</v>
      </c>
      <c r="C259" s="36" t="s">
        <v>200</v>
      </c>
      <c r="D259" s="11"/>
      <c r="E259" s="24" t="s">
        <v>578</v>
      </c>
      <c r="F259" s="9" t="s">
        <v>241</v>
      </c>
      <c r="G259" s="46"/>
      <c r="H259" s="46"/>
      <c r="I259" s="46"/>
      <c r="J259" s="46"/>
      <c r="K259" s="46"/>
      <c r="L259" s="46" t="s">
        <v>235</v>
      </c>
      <c r="M259" s="46"/>
      <c r="N259" s="46"/>
      <c r="O259" s="46"/>
      <c r="P259" s="46"/>
      <c r="Q259" s="46"/>
      <c r="R259" s="46"/>
    </row>
    <row r="260" spans="1:18" ht="47.25" x14ac:dyDescent="0.25">
      <c r="A260" s="10" t="s">
        <v>201</v>
      </c>
      <c r="B260" s="11" t="s">
        <v>61</v>
      </c>
      <c r="C260" s="36" t="s">
        <v>202</v>
      </c>
      <c r="D260" s="11"/>
      <c r="E260" s="21" t="s">
        <v>579</v>
      </c>
      <c r="F260" s="9" t="s">
        <v>243</v>
      </c>
      <c r="G260" s="46"/>
      <c r="H260" s="46"/>
      <c r="I260" s="46"/>
      <c r="J260" s="46"/>
      <c r="K260" s="46" t="s">
        <v>235</v>
      </c>
      <c r="L260" s="46"/>
      <c r="M260" s="46"/>
      <c r="N260" s="46"/>
      <c r="O260" s="46"/>
      <c r="P260" s="46"/>
      <c r="Q260" s="46"/>
      <c r="R260" s="46"/>
    </row>
    <row r="261" spans="1:18" ht="31.5" x14ac:dyDescent="0.25">
      <c r="A261" s="10" t="s">
        <v>203</v>
      </c>
      <c r="B261" s="11" t="s">
        <v>62</v>
      </c>
      <c r="C261" s="36" t="s">
        <v>204</v>
      </c>
      <c r="D261" s="11"/>
      <c r="E261" s="21" t="s">
        <v>350</v>
      </c>
      <c r="F261" s="9" t="s">
        <v>241</v>
      </c>
      <c r="G261" s="46"/>
      <c r="H261" s="46" t="s">
        <v>235</v>
      </c>
      <c r="I261" s="46"/>
      <c r="J261" s="46"/>
      <c r="K261" s="46"/>
      <c r="L261" s="46"/>
      <c r="M261" s="46"/>
      <c r="N261" s="46"/>
      <c r="O261" s="46"/>
      <c r="P261" s="46"/>
      <c r="Q261" s="46"/>
      <c r="R261" s="46"/>
    </row>
    <row r="262" spans="1:18" ht="31.5" x14ac:dyDescent="0.25">
      <c r="A262" s="10" t="s">
        <v>205</v>
      </c>
      <c r="B262" s="11" t="s">
        <v>63</v>
      </c>
      <c r="C262" s="36" t="s">
        <v>206</v>
      </c>
      <c r="D262" s="11"/>
      <c r="E262" s="21" t="s">
        <v>350</v>
      </c>
      <c r="F262" s="9" t="s">
        <v>241</v>
      </c>
      <c r="G262" s="46"/>
      <c r="H262" s="46"/>
      <c r="I262" s="46"/>
      <c r="J262" s="46" t="s">
        <v>235</v>
      </c>
      <c r="K262" s="46"/>
      <c r="L262" s="46"/>
      <c r="M262" s="46"/>
      <c r="N262" s="46"/>
      <c r="O262" s="46"/>
      <c r="P262" s="46"/>
      <c r="Q262" s="46"/>
      <c r="R262" s="46"/>
    </row>
    <row r="263" spans="1:18" ht="33.75" x14ac:dyDescent="0.25">
      <c r="A263" s="10" t="s">
        <v>207</v>
      </c>
      <c r="B263" s="8" t="s">
        <v>64</v>
      </c>
      <c r="C263" s="37" t="s">
        <v>208</v>
      </c>
      <c r="D263" s="8" t="s">
        <v>641</v>
      </c>
      <c r="E263" s="8" t="s">
        <v>641</v>
      </c>
      <c r="F263" s="8" t="s">
        <v>641</v>
      </c>
      <c r="G263" s="46" t="s">
        <v>453</v>
      </c>
      <c r="H263" s="46" t="s">
        <v>453</v>
      </c>
      <c r="I263" s="46" t="s">
        <v>453</v>
      </c>
      <c r="J263" s="46" t="s">
        <v>453</v>
      </c>
      <c r="K263" s="46" t="s">
        <v>453</v>
      </c>
      <c r="L263" s="46" t="s">
        <v>453</v>
      </c>
      <c r="M263" s="46" t="s">
        <v>453</v>
      </c>
      <c r="N263" s="46" t="s">
        <v>453</v>
      </c>
      <c r="O263" s="46" t="s">
        <v>453</v>
      </c>
      <c r="P263" s="46" t="s">
        <v>453</v>
      </c>
      <c r="Q263" s="46" t="s">
        <v>453</v>
      </c>
      <c r="R263" s="46" t="s">
        <v>453</v>
      </c>
    </row>
    <row r="264" spans="1:18" ht="47.25" x14ac:dyDescent="0.25">
      <c r="A264" s="10" t="s">
        <v>209</v>
      </c>
      <c r="B264" s="11" t="s">
        <v>65</v>
      </c>
      <c r="C264" s="36" t="s">
        <v>210</v>
      </c>
      <c r="D264" s="11"/>
      <c r="E264" s="23" t="s">
        <v>576</v>
      </c>
      <c r="F264" s="9" t="s">
        <v>242</v>
      </c>
      <c r="G264" s="46"/>
      <c r="H264" s="46" t="s">
        <v>236</v>
      </c>
      <c r="I264" s="46"/>
      <c r="J264" s="46"/>
      <c r="K264" s="46"/>
      <c r="L264" s="46"/>
      <c r="M264" s="46" t="s">
        <v>235</v>
      </c>
      <c r="N264" s="46"/>
      <c r="O264" s="46"/>
      <c r="P264" s="46"/>
      <c r="Q264" s="46"/>
      <c r="R264" s="46"/>
    </row>
    <row r="265" spans="1:18" ht="47.25" x14ac:dyDescent="0.25">
      <c r="A265" s="10" t="s">
        <v>211</v>
      </c>
      <c r="B265" s="11" t="s">
        <v>66</v>
      </c>
      <c r="C265" s="36" t="s">
        <v>212</v>
      </c>
      <c r="D265" s="11"/>
      <c r="E265" s="23" t="s">
        <v>576</v>
      </c>
      <c r="F265" s="9" t="s">
        <v>242</v>
      </c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 t="s">
        <v>235</v>
      </c>
      <c r="R265" s="46"/>
    </row>
    <row r="266" spans="1:18" ht="47.25" x14ac:dyDescent="0.25">
      <c r="A266" s="10" t="s">
        <v>213</v>
      </c>
      <c r="B266" s="11" t="s">
        <v>67</v>
      </c>
      <c r="C266" s="36" t="s">
        <v>214</v>
      </c>
      <c r="D266" s="11"/>
      <c r="E266" s="23" t="s">
        <v>576</v>
      </c>
      <c r="F266" s="9" t="s">
        <v>242</v>
      </c>
      <c r="G266" s="46"/>
      <c r="H266" s="46" t="s">
        <v>235</v>
      </c>
      <c r="I266" s="46"/>
      <c r="J266" s="46"/>
      <c r="K266" s="46"/>
      <c r="L266" s="46"/>
      <c r="M266" s="46"/>
      <c r="N266" s="46"/>
      <c r="O266" s="46"/>
      <c r="P266" s="46"/>
      <c r="Q266" s="46"/>
      <c r="R266" s="46"/>
    </row>
    <row r="267" spans="1:18" ht="47.25" x14ac:dyDescent="0.25">
      <c r="A267" s="10" t="s">
        <v>215</v>
      </c>
      <c r="B267" s="11" t="s">
        <v>68</v>
      </c>
      <c r="C267" s="36" t="s">
        <v>216</v>
      </c>
      <c r="D267" s="11"/>
      <c r="E267" s="23" t="s">
        <v>576</v>
      </c>
      <c r="F267" s="9" t="s">
        <v>242</v>
      </c>
      <c r="G267" s="46"/>
      <c r="H267" s="46"/>
      <c r="I267" s="46"/>
      <c r="J267" s="46"/>
      <c r="K267" s="46"/>
      <c r="L267" s="46"/>
      <c r="M267" s="46"/>
      <c r="N267" s="46"/>
      <c r="O267" s="46" t="s">
        <v>235</v>
      </c>
      <c r="P267" s="46"/>
      <c r="Q267" s="46"/>
      <c r="R267" s="46"/>
    </row>
    <row r="268" spans="1:18" ht="47.25" x14ac:dyDescent="0.25">
      <c r="A268" s="10" t="s">
        <v>217</v>
      </c>
      <c r="B268" s="11" t="s">
        <v>69</v>
      </c>
      <c r="C268" s="36" t="s">
        <v>218</v>
      </c>
      <c r="D268" s="11"/>
      <c r="E268" s="21" t="s">
        <v>580</v>
      </c>
      <c r="F268" s="9" t="s">
        <v>91</v>
      </c>
      <c r="G268" s="46"/>
      <c r="H268" s="46"/>
      <c r="I268" s="46"/>
      <c r="J268" s="46"/>
      <c r="K268" s="46"/>
      <c r="L268" s="46"/>
      <c r="M268" s="46"/>
      <c r="N268" s="46"/>
      <c r="O268" s="46" t="s">
        <v>235</v>
      </c>
      <c r="P268" s="46"/>
      <c r="Q268" s="46"/>
      <c r="R268" s="46"/>
    </row>
    <row r="269" spans="1:18" ht="47.25" x14ac:dyDescent="0.25">
      <c r="A269" s="10" t="s">
        <v>219</v>
      </c>
      <c r="B269" s="11" t="s">
        <v>70</v>
      </c>
      <c r="C269" s="36" t="s">
        <v>220</v>
      </c>
      <c r="D269" s="11"/>
      <c r="E269" s="23" t="s">
        <v>576</v>
      </c>
      <c r="F269" s="9" t="s">
        <v>242</v>
      </c>
      <c r="G269" s="46"/>
      <c r="H269" s="46"/>
      <c r="I269" s="46" t="s">
        <v>235</v>
      </c>
      <c r="J269" s="46"/>
      <c r="K269" s="46"/>
      <c r="L269" s="46"/>
      <c r="M269" s="46"/>
      <c r="N269" s="46"/>
      <c r="O269" s="46"/>
      <c r="P269" s="46"/>
      <c r="Q269" s="46"/>
      <c r="R269" s="46"/>
    </row>
    <row r="270" spans="1:18" ht="47.25" x14ac:dyDescent="0.25">
      <c r="A270" s="10" t="s">
        <v>221</v>
      </c>
      <c r="B270" s="11" t="s">
        <v>71</v>
      </c>
      <c r="C270" s="36" t="s">
        <v>222</v>
      </c>
      <c r="D270" s="11"/>
      <c r="E270" s="23" t="s">
        <v>576</v>
      </c>
      <c r="F270" s="9" t="s">
        <v>242</v>
      </c>
      <c r="G270" s="46"/>
      <c r="H270" s="46"/>
      <c r="I270" s="46"/>
      <c r="J270" s="46"/>
      <c r="K270" s="46"/>
      <c r="L270" s="46" t="s">
        <v>235</v>
      </c>
      <c r="M270" s="46"/>
      <c r="N270" s="46"/>
      <c r="O270" s="46"/>
      <c r="P270" s="46"/>
      <c r="Q270" s="46"/>
      <c r="R270" s="46"/>
    </row>
    <row r="271" spans="1:18" ht="47.25" x14ac:dyDescent="0.25">
      <c r="A271" s="10" t="s">
        <v>223</v>
      </c>
      <c r="B271" s="11" t="s">
        <v>72</v>
      </c>
      <c r="C271" s="36" t="s">
        <v>165</v>
      </c>
      <c r="D271" s="11"/>
      <c r="E271" s="23" t="s">
        <v>576</v>
      </c>
      <c r="F271" s="9" t="s">
        <v>242</v>
      </c>
      <c r="G271" s="46"/>
      <c r="H271" s="46"/>
      <c r="I271" s="46"/>
      <c r="J271" s="46"/>
      <c r="K271" s="46" t="s">
        <v>235</v>
      </c>
      <c r="L271" s="46"/>
      <c r="M271" s="46"/>
      <c r="N271" s="46"/>
      <c r="O271" s="46"/>
      <c r="P271" s="46"/>
      <c r="Q271" s="46"/>
      <c r="R271" s="46"/>
    </row>
    <row r="272" spans="1:18" ht="33.75" x14ac:dyDescent="0.25">
      <c r="A272" s="10" t="s">
        <v>224</v>
      </c>
      <c r="B272" s="8" t="s">
        <v>73</v>
      </c>
      <c r="C272" s="37" t="s">
        <v>225</v>
      </c>
      <c r="D272" s="8" t="s">
        <v>641</v>
      </c>
      <c r="E272" s="8" t="s">
        <v>641</v>
      </c>
      <c r="F272" s="8" t="s">
        <v>641</v>
      </c>
      <c r="G272" s="46" t="s">
        <v>453</v>
      </c>
      <c r="H272" s="46" t="s">
        <v>453</v>
      </c>
      <c r="I272" s="46" t="s">
        <v>453</v>
      </c>
      <c r="J272" s="46" t="s">
        <v>453</v>
      </c>
      <c r="K272" s="46" t="s">
        <v>453</v>
      </c>
      <c r="L272" s="46" t="s">
        <v>453</v>
      </c>
      <c r="M272" s="46" t="s">
        <v>453</v>
      </c>
      <c r="N272" s="46" t="s">
        <v>453</v>
      </c>
      <c r="O272" s="46" t="s">
        <v>453</v>
      </c>
      <c r="P272" s="46" t="s">
        <v>453</v>
      </c>
      <c r="Q272" s="46" t="s">
        <v>453</v>
      </c>
      <c r="R272" s="46" t="s">
        <v>453</v>
      </c>
    </row>
    <row r="273" spans="1:18" ht="47.25" x14ac:dyDescent="0.25">
      <c r="A273" s="10" t="s">
        <v>226</v>
      </c>
      <c r="B273" s="11" t="s">
        <v>74</v>
      </c>
      <c r="C273" s="36" t="s">
        <v>227</v>
      </c>
      <c r="D273" s="11"/>
      <c r="E273" s="32"/>
      <c r="F273" s="9" t="s">
        <v>237</v>
      </c>
      <c r="G273" s="46"/>
      <c r="H273" s="46"/>
      <c r="I273" s="46"/>
      <c r="J273" s="46"/>
      <c r="K273" s="46"/>
      <c r="L273" s="46" t="s">
        <v>235</v>
      </c>
      <c r="M273" s="46"/>
      <c r="N273" s="46"/>
      <c r="O273" s="46"/>
      <c r="P273" s="46"/>
      <c r="Q273" s="46"/>
      <c r="R273" s="46"/>
    </row>
    <row r="274" spans="1:18" ht="47.25" x14ac:dyDescent="0.25">
      <c r="A274" s="10" t="s">
        <v>228</v>
      </c>
      <c r="B274" s="11" t="s">
        <v>75</v>
      </c>
      <c r="C274" s="36" t="s">
        <v>80</v>
      </c>
      <c r="D274" s="11"/>
      <c r="E274" s="12"/>
      <c r="F274" s="9" t="s">
        <v>237</v>
      </c>
      <c r="G274" s="46"/>
      <c r="H274" s="46"/>
      <c r="I274" s="46"/>
      <c r="J274" s="46"/>
      <c r="K274" s="46"/>
      <c r="L274" s="46"/>
      <c r="M274" s="46"/>
      <c r="N274" s="46"/>
      <c r="O274" s="46" t="s">
        <v>235</v>
      </c>
      <c r="P274" s="46"/>
      <c r="Q274" s="46"/>
      <c r="R274" s="46"/>
    </row>
    <row r="275" spans="1:18" ht="47.25" x14ac:dyDescent="0.25">
      <c r="A275" s="10" t="s">
        <v>229</v>
      </c>
      <c r="B275" s="11" t="s">
        <v>76</v>
      </c>
      <c r="C275" s="36" t="s">
        <v>80</v>
      </c>
      <c r="D275" s="11"/>
      <c r="E275" s="12"/>
      <c r="F275" s="9" t="s">
        <v>237</v>
      </c>
      <c r="G275" s="46"/>
      <c r="H275" s="46"/>
      <c r="I275" s="46"/>
      <c r="J275" s="46"/>
      <c r="K275" s="46" t="s">
        <v>235</v>
      </c>
      <c r="L275" s="46"/>
      <c r="M275" s="46"/>
      <c r="N275" s="46"/>
      <c r="O275" s="46"/>
      <c r="P275" s="46"/>
      <c r="Q275" s="46"/>
      <c r="R275" s="46"/>
    </row>
    <row r="276" spans="1:18" ht="47.25" x14ac:dyDescent="0.25">
      <c r="A276" s="10" t="s">
        <v>230</v>
      </c>
      <c r="B276" s="11" t="s">
        <v>77</v>
      </c>
      <c r="C276" s="36" t="s">
        <v>231</v>
      </c>
      <c r="D276" s="11"/>
      <c r="E276" s="12"/>
      <c r="F276" s="9" t="s">
        <v>237</v>
      </c>
      <c r="G276" s="46"/>
      <c r="H276" s="46" t="s">
        <v>235</v>
      </c>
      <c r="I276" s="46"/>
      <c r="J276" s="46"/>
      <c r="K276" s="46"/>
      <c r="L276" s="46"/>
      <c r="M276" s="46"/>
      <c r="N276" s="46"/>
      <c r="O276" s="46"/>
      <c r="P276" s="46"/>
      <c r="Q276" s="46"/>
      <c r="R276" s="46"/>
    </row>
    <row r="277" spans="1:18" ht="33.75" x14ac:dyDescent="0.25">
      <c r="A277" s="10" t="s">
        <v>232</v>
      </c>
      <c r="B277" s="11" t="s">
        <v>78</v>
      </c>
      <c r="C277" s="39"/>
      <c r="D277" s="8" t="s">
        <v>641</v>
      </c>
      <c r="E277" s="8" t="s">
        <v>641</v>
      </c>
      <c r="F277" s="8" t="s">
        <v>641</v>
      </c>
      <c r="G277" s="47" t="s">
        <v>453</v>
      </c>
      <c r="H277" s="47" t="s">
        <v>453</v>
      </c>
      <c r="I277" s="47" t="s">
        <v>453</v>
      </c>
      <c r="J277" s="47" t="s">
        <v>453</v>
      </c>
      <c r="K277" s="47" t="s">
        <v>453</v>
      </c>
      <c r="L277" s="47" t="s">
        <v>453</v>
      </c>
      <c r="M277" s="47" t="s">
        <v>453</v>
      </c>
      <c r="N277" s="47" t="s">
        <v>453</v>
      </c>
      <c r="O277" s="47" t="s">
        <v>453</v>
      </c>
      <c r="P277" s="47" t="s">
        <v>453</v>
      </c>
      <c r="Q277" s="47" t="s">
        <v>453</v>
      </c>
      <c r="R277" s="47" t="s">
        <v>453</v>
      </c>
    </row>
    <row r="278" spans="1:18" ht="47.25" x14ac:dyDescent="0.25">
      <c r="A278" s="10" t="s">
        <v>233</v>
      </c>
      <c r="B278" s="23" t="s">
        <v>441</v>
      </c>
      <c r="C278" s="38" t="s">
        <v>442</v>
      </c>
      <c r="D278" s="28"/>
      <c r="E278" s="21" t="str">
        <f>B278&amp;" Директор."</f>
        <v>Учебно-спортивный комплекс Светланы Хоркиной Директор.</v>
      </c>
      <c r="F278" s="21" t="s">
        <v>237</v>
      </c>
      <c r="G278" s="46"/>
      <c r="H278" s="46"/>
      <c r="I278" s="46"/>
      <c r="J278" s="46"/>
      <c r="K278" s="46"/>
      <c r="L278" s="46"/>
      <c r="M278" s="46"/>
      <c r="N278" s="46"/>
      <c r="O278" s="46" t="s">
        <v>235</v>
      </c>
      <c r="P278" s="46"/>
      <c r="Q278" s="46"/>
      <c r="R278" s="46"/>
    </row>
    <row r="279" spans="1:18" ht="47.25" x14ac:dyDescent="0.25">
      <c r="A279" s="10" t="s">
        <v>615</v>
      </c>
      <c r="B279" s="23" t="s">
        <v>592</v>
      </c>
      <c r="C279" s="38" t="s">
        <v>593</v>
      </c>
      <c r="D279" s="28"/>
      <c r="E279" s="21" t="s">
        <v>594</v>
      </c>
      <c r="F279" s="21" t="s">
        <v>237</v>
      </c>
      <c r="G279" s="46"/>
      <c r="H279" s="46"/>
      <c r="I279" s="46"/>
      <c r="J279" s="46"/>
      <c r="K279" s="46"/>
      <c r="L279" s="46"/>
      <c r="M279" s="46"/>
      <c r="N279" s="46" t="s">
        <v>235</v>
      </c>
      <c r="O279" s="46" t="s">
        <v>236</v>
      </c>
      <c r="P279" s="46"/>
      <c r="Q279" s="46"/>
      <c r="R279" s="46"/>
    </row>
    <row r="280" spans="1:18" ht="47.25" x14ac:dyDescent="0.25">
      <c r="A280" s="10" t="s">
        <v>616</v>
      </c>
      <c r="B280" s="23" t="s">
        <v>595</v>
      </c>
      <c r="C280" s="38" t="s">
        <v>596</v>
      </c>
      <c r="D280" s="28"/>
      <c r="E280" s="21" t="str">
        <f>B280&amp;" Директор."</f>
        <v>Спортивный городок БелГУ Директор.</v>
      </c>
      <c r="F280" s="21" t="s">
        <v>237</v>
      </c>
      <c r="G280" s="46"/>
      <c r="H280" s="46"/>
      <c r="I280" s="46" t="s">
        <v>235</v>
      </c>
      <c r="J280" s="46"/>
      <c r="K280" s="46"/>
      <c r="L280" s="46"/>
      <c r="M280" s="46"/>
      <c r="N280" s="46"/>
      <c r="O280" s="46"/>
      <c r="P280" s="46"/>
      <c r="Q280" s="46"/>
      <c r="R280" s="46"/>
    </row>
    <row r="281" spans="1:18" ht="47.25" x14ac:dyDescent="0.25">
      <c r="A281" s="10" t="s">
        <v>617</v>
      </c>
      <c r="B281" s="23" t="s">
        <v>383</v>
      </c>
      <c r="C281" s="38" t="s">
        <v>384</v>
      </c>
      <c r="D281" s="28"/>
      <c r="E281" s="21" t="str">
        <f>B281&amp;" Директор."</f>
        <v>Конноспортивная школа НИУ «БелГУ» Директор.</v>
      </c>
      <c r="F281" s="21" t="s">
        <v>234</v>
      </c>
      <c r="G281" s="46"/>
      <c r="H281" s="46"/>
      <c r="I281" s="46"/>
      <c r="J281" s="46"/>
      <c r="K281" s="46"/>
      <c r="L281" s="46" t="s">
        <v>235</v>
      </c>
      <c r="M281" s="46"/>
      <c r="N281" s="46"/>
      <c r="O281" s="46"/>
      <c r="P281" s="46"/>
      <c r="Q281" s="46"/>
      <c r="R281" s="46"/>
    </row>
    <row r="282" spans="1:18" ht="47.25" x14ac:dyDescent="0.25">
      <c r="A282" s="10" t="s">
        <v>618</v>
      </c>
      <c r="B282" s="23" t="s">
        <v>439</v>
      </c>
      <c r="C282" s="38" t="s">
        <v>597</v>
      </c>
      <c r="D282" s="28"/>
      <c r="E282" s="21" t="str">
        <f>B282&amp;" Директор."</f>
        <v>Спортивный клуб Директор.</v>
      </c>
      <c r="F282" s="21" t="s">
        <v>237</v>
      </c>
      <c r="G282" s="46"/>
      <c r="H282" s="46"/>
      <c r="I282" s="46"/>
      <c r="J282" s="46"/>
      <c r="K282" s="46" t="s">
        <v>235</v>
      </c>
      <c r="L282" s="46"/>
      <c r="M282" s="46"/>
      <c r="N282" s="46"/>
      <c r="O282" s="46"/>
      <c r="P282" s="46"/>
      <c r="Q282" s="46"/>
      <c r="R282" s="46"/>
    </row>
    <row r="283" spans="1:18" ht="47.25" x14ac:dyDescent="0.25">
      <c r="A283" s="10" t="s">
        <v>619</v>
      </c>
      <c r="B283" s="23" t="s">
        <v>598</v>
      </c>
      <c r="C283" s="38" t="s">
        <v>599</v>
      </c>
      <c r="D283" s="28"/>
      <c r="E283" s="22" t="s">
        <v>600</v>
      </c>
      <c r="F283" s="21" t="s">
        <v>237</v>
      </c>
      <c r="G283" s="46"/>
      <c r="H283" s="46"/>
      <c r="I283" s="46" t="s">
        <v>235</v>
      </c>
      <c r="J283" s="46"/>
      <c r="K283" s="46"/>
      <c r="L283" s="46"/>
      <c r="M283" s="46"/>
      <c r="N283" s="46"/>
      <c r="O283" s="46"/>
      <c r="P283" s="46"/>
      <c r="Q283" s="46"/>
      <c r="R283" s="46"/>
    </row>
    <row r="284" spans="1:18" ht="47.25" x14ac:dyDescent="0.25">
      <c r="A284" s="10" t="s">
        <v>620</v>
      </c>
      <c r="B284" s="23" t="s">
        <v>601</v>
      </c>
      <c r="C284" s="38" t="s">
        <v>602</v>
      </c>
      <c r="D284" s="28"/>
      <c r="E284" s="22" t="s">
        <v>594</v>
      </c>
      <c r="F284" s="21" t="s">
        <v>237</v>
      </c>
      <c r="G284" s="46"/>
      <c r="H284" s="46"/>
      <c r="I284" s="46"/>
      <c r="J284" s="46"/>
      <c r="K284" s="46"/>
      <c r="L284" s="46" t="s">
        <v>235</v>
      </c>
      <c r="M284" s="46"/>
      <c r="N284" s="46"/>
      <c r="O284" s="46"/>
      <c r="P284" s="46"/>
      <c r="Q284" s="46"/>
      <c r="R284" s="46"/>
    </row>
    <row r="285" spans="1:18" ht="33.75" x14ac:dyDescent="0.25">
      <c r="A285" s="10" t="s">
        <v>621</v>
      </c>
      <c r="B285" s="11" t="s">
        <v>79</v>
      </c>
      <c r="C285" s="39"/>
      <c r="D285" s="11" t="s">
        <v>641</v>
      </c>
      <c r="E285" s="11" t="s">
        <v>641</v>
      </c>
      <c r="F285" s="11" t="s">
        <v>641</v>
      </c>
      <c r="G285" s="46" t="s">
        <v>453</v>
      </c>
      <c r="H285" s="46" t="s">
        <v>453</v>
      </c>
      <c r="I285" s="46" t="s">
        <v>453</v>
      </c>
      <c r="J285" s="46" t="s">
        <v>453</v>
      </c>
      <c r="K285" s="46" t="s">
        <v>453</v>
      </c>
      <c r="L285" s="46" t="s">
        <v>453</v>
      </c>
      <c r="M285" s="46" t="s">
        <v>453</v>
      </c>
      <c r="N285" s="46" t="s">
        <v>453</v>
      </c>
      <c r="O285" s="46" t="s">
        <v>453</v>
      </c>
      <c r="P285" s="46" t="s">
        <v>453</v>
      </c>
      <c r="Q285" s="46" t="s">
        <v>453</v>
      </c>
      <c r="R285" s="46" t="s">
        <v>453</v>
      </c>
    </row>
    <row r="286" spans="1:18" ht="63" x14ac:dyDescent="0.25">
      <c r="A286" s="10" t="s">
        <v>622</v>
      </c>
      <c r="B286" s="23" t="s">
        <v>603</v>
      </c>
      <c r="C286" s="40" t="s">
        <v>604</v>
      </c>
      <c r="D286" s="28"/>
      <c r="E286" s="21" t="s">
        <v>331</v>
      </c>
      <c r="F286" s="21" t="s">
        <v>239</v>
      </c>
      <c r="G286" s="46"/>
      <c r="H286" s="46"/>
      <c r="I286" s="46"/>
      <c r="J286" s="46"/>
      <c r="K286" s="46" t="s">
        <v>235</v>
      </c>
      <c r="L286" s="46"/>
      <c r="M286" s="46"/>
      <c r="N286" s="46"/>
      <c r="O286" s="46"/>
      <c r="P286" s="46"/>
      <c r="Q286" s="46"/>
      <c r="R286" s="46"/>
    </row>
    <row r="287" spans="1:18" ht="47.25" x14ac:dyDescent="0.25">
      <c r="A287" s="10" t="s">
        <v>623</v>
      </c>
      <c r="B287" s="23" t="s">
        <v>605</v>
      </c>
      <c r="C287" s="40" t="s">
        <v>430</v>
      </c>
      <c r="D287" s="28"/>
      <c r="E287" s="21" t="s">
        <v>606</v>
      </c>
      <c r="F287" s="21" t="s">
        <v>238</v>
      </c>
      <c r="G287" s="46"/>
      <c r="H287" s="46" t="s">
        <v>235</v>
      </c>
      <c r="I287" s="46"/>
      <c r="J287" s="46"/>
      <c r="K287" s="46"/>
      <c r="L287" s="46"/>
      <c r="M287" s="46"/>
      <c r="N287" s="46"/>
      <c r="O287" s="46"/>
      <c r="P287" s="46"/>
      <c r="Q287" s="46"/>
      <c r="R287" s="46"/>
    </row>
    <row r="288" spans="1:18" ht="31.5" x14ac:dyDescent="0.25">
      <c r="A288" s="10" t="s">
        <v>624</v>
      </c>
      <c r="B288" s="23" t="s">
        <v>607</v>
      </c>
      <c r="C288" s="40" t="s">
        <v>608</v>
      </c>
      <c r="D288" s="28"/>
      <c r="E288" s="21" t="str">
        <f>B288&amp;" Директор."</f>
        <v>Учебно-научный комплекс «Аптеки БелГУ» Директор.</v>
      </c>
      <c r="F288" s="21" t="s">
        <v>240</v>
      </c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 t="s">
        <v>235</v>
      </c>
    </row>
    <row r="289" spans="1:18" ht="47.25" x14ac:dyDescent="0.25">
      <c r="A289" s="10" t="s">
        <v>625</v>
      </c>
      <c r="B289" s="23" t="s">
        <v>609</v>
      </c>
      <c r="C289" s="40" t="s">
        <v>610</v>
      </c>
      <c r="D289" s="28"/>
      <c r="E289" s="21" t="s">
        <v>331</v>
      </c>
      <c r="F289" s="21" t="s">
        <v>238</v>
      </c>
      <c r="G289" s="46"/>
      <c r="H289" s="46"/>
      <c r="I289" s="46"/>
      <c r="J289" s="46"/>
      <c r="K289" s="46"/>
      <c r="L289" s="46"/>
      <c r="M289" s="46" t="s">
        <v>235</v>
      </c>
      <c r="N289" s="46"/>
      <c r="O289" s="46"/>
      <c r="P289" s="46"/>
      <c r="Q289" s="46"/>
      <c r="R289" s="46"/>
    </row>
    <row r="290" spans="1:18" ht="47.25" x14ac:dyDescent="0.25">
      <c r="A290" s="10" t="s">
        <v>626</v>
      </c>
      <c r="B290" s="23" t="s">
        <v>611</v>
      </c>
      <c r="C290" s="40" t="s">
        <v>612</v>
      </c>
      <c r="D290" s="28"/>
      <c r="E290" s="21" t="s">
        <v>331</v>
      </c>
      <c r="F290" s="21" t="s">
        <v>238</v>
      </c>
      <c r="G290" s="46"/>
      <c r="H290" s="46"/>
      <c r="I290" s="46"/>
      <c r="J290" s="46"/>
      <c r="K290" s="46"/>
      <c r="L290" s="46"/>
      <c r="M290" s="46" t="s">
        <v>236</v>
      </c>
      <c r="N290" s="46" t="s">
        <v>235</v>
      </c>
      <c r="O290" s="46"/>
      <c r="P290" s="46"/>
      <c r="Q290" s="46"/>
      <c r="R290" s="46"/>
    </row>
    <row r="291" spans="1:18" ht="47.25" x14ac:dyDescent="0.25">
      <c r="A291" s="10" t="s">
        <v>642</v>
      </c>
      <c r="B291" s="29" t="s">
        <v>635</v>
      </c>
      <c r="C291" s="40" t="s">
        <v>636</v>
      </c>
      <c r="D291" s="28"/>
      <c r="E291" s="21" t="s">
        <v>637</v>
      </c>
      <c r="F291" s="21" t="s">
        <v>237</v>
      </c>
      <c r="G291" s="46"/>
      <c r="H291" s="46"/>
      <c r="I291" s="46"/>
      <c r="J291" s="46"/>
      <c r="K291" s="46"/>
      <c r="L291" s="46"/>
      <c r="M291" s="46"/>
      <c r="N291" s="46"/>
      <c r="O291" s="46"/>
      <c r="P291" s="46" t="s">
        <v>235</v>
      </c>
      <c r="Q291" s="46"/>
      <c r="R291" s="46"/>
    </row>
    <row r="292" spans="1:18" ht="47.25" x14ac:dyDescent="0.25">
      <c r="A292" s="10" t="s">
        <v>643</v>
      </c>
      <c r="B292" s="23" t="s">
        <v>434</v>
      </c>
      <c r="C292" s="40" t="s">
        <v>435</v>
      </c>
      <c r="D292" s="28"/>
      <c r="E292" s="21" t="s">
        <v>331</v>
      </c>
      <c r="F292" s="21" t="s">
        <v>238</v>
      </c>
      <c r="G292" s="46"/>
      <c r="H292" s="46"/>
      <c r="I292" s="46"/>
      <c r="J292" s="46"/>
      <c r="K292" s="46"/>
      <c r="L292" s="46" t="s">
        <v>235</v>
      </c>
      <c r="M292" s="46"/>
      <c r="N292" s="46"/>
      <c r="O292" s="46"/>
      <c r="P292" s="46"/>
      <c r="Q292" s="46"/>
      <c r="R292" s="46"/>
    </row>
    <row r="293" spans="1:18" ht="47.25" x14ac:dyDescent="0.25">
      <c r="A293" s="10" t="s">
        <v>644</v>
      </c>
      <c r="B293" s="23" t="s">
        <v>613</v>
      </c>
      <c r="C293" s="40" t="s">
        <v>614</v>
      </c>
      <c r="D293" s="28"/>
      <c r="E293" s="21" t="s">
        <v>331</v>
      </c>
      <c r="F293" s="21" t="s">
        <v>238</v>
      </c>
      <c r="G293" s="47" t="s">
        <v>236</v>
      </c>
      <c r="H293" s="48"/>
      <c r="I293" s="48"/>
      <c r="J293" s="47" t="s">
        <v>236</v>
      </c>
      <c r="K293" s="49" t="s">
        <v>235</v>
      </c>
      <c r="L293" s="49"/>
      <c r="M293" s="47" t="s">
        <v>236</v>
      </c>
      <c r="N293" s="49"/>
      <c r="O293" s="49"/>
      <c r="P293" s="47" t="s">
        <v>236</v>
      </c>
      <c r="Q293" s="49" t="s">
        <v>235</v>
      </c>
      <c r="R293" s="49"/>
    </row>
    <row r="294" spans="1:18" ht="33.75" x14ac:dyDescent="0.25">
      <c r="A294" s="10" t="s">
        <v>627</v>
      </c>
      <c r="B294" s="64" t="s">
        <v>581</v>
      </c>
      <c r="C294" s="41"/>
      <c r="D294" s="59" t="s">
        <v>641</v>
      </c>
      <c r="E294" s="59" t="s">
        <v>641</v>
      </c>
      <c r="F294" s="59" t="s">
        <v>641</v>
      </c>
      <c r="G294" s="47" t="s">
        <v>453</v>
      </c>
      <c r="H294" s="47" t="s">
        <v>453</v>
      </c>
      <c r="I294" s="47" t="s">
        <v>453</v>
      </c>
      <c r="J294" s="47" t="s">
        <v>453</v>
      </c>
      <c r="K294" s="47" t="s">
        <v>453</v>
      </c>
      <c r="L294" s="47" t="s">
        <v>453</v>
      </c>
      <c r="M294" s="47" t="s">
        <v>453</v>
      </c>
      <c r="N294" s="47" t="s">
        <v>453</v>
      </c>
      <c r="O294" s="47" t="s">
        <v>453</v>
      </c>
      <c r="P294" s="47" t="s">
        <v>453</v>
      </c>
      <c r="Q294" s="47" t="s">
        <v>453</v>
      </c>
      <c r="R294" s="47" t="s">
        <v>453</v>
      </c>
    </row>
    <row r="295" spans="1:18" ht="47.25" x14ac:dyDescent="0.25">
      <c r="A295" s="10" t="s">
        <v>628</v>
      </c>
      <c r="B295" s="23" t="s">
        <v>582</v>
      </c>
      <c r="C295" s="38" t="s">
        <v>583</v>
      </c>
      <c r="D295" s="28"/>
      <c r="E295" s="22" t="s">
        <v>573</v>
      </c>
      <c r="F295" s="21" t="s">
        <v>91</v>
      </c>
      <c r="G295" s="47" t="s">
        <v>453</v>
      </c>
      <c r="H295" s="47" t="s">
        <v>453</v>
      </c>
      <c r="I295" s="47" t="s">
        <v>453</v>
      </c>
      <c r="J295" s="47" t="s">
        <v>453</v>
      </c>
      <c r="K295" s="47" t="s">
        <v>453</v>
      </c>
      <c r="L295" s="47" t="s">
        <v>453</v>
      </c>
      <c r="M295" s="47" t="s">
        <v>453</v>
      </c>
      <c r="N295" s="47" t="s">
        <v>453</v>
      </c>
      <c r="O295" s="47" t="s">
        <v>453</v>
      </c>
      <c r="P295" s="47" t="s">
        <v>453</v>
      </c>
      <c r="Q295" s="47" t="s">
        <v>453</v>
      </c>
      <c r="R295" s="47" t="s">
        <v>453</v>
      </c>
    </row>
    <row r="296" spans="1:18" ht="47.25" x14ac:dyDescent="0.25">
      <c r="A296" s="10" t="s">
        <v>629</v>
      </c>
      <c r="B296" s="23" t="s">
        <v>584</v>
      </c>
      <c r="C296" s="38" t="s">
        <v>585</v>
      </c>
      <c r="D296" s="28"/>
      <c r="E296" s="22" t="s">
        <v>573</v>
      </c>
      <c r="F296" s="21" t="s">
        <v>91</v>
      </c>
      <c r="G296" s="47" t="s">
        <v>453</v>
      </c>
      <c r="H296" s="47" t="s">
        <v>453</v>
      </c>
      <c r="I296" s="47" t="s">
        <v>453</v>
      </c>
      <c r="J296" s="47" t="s">
        <v>453</v>
      </c>
      <c r="K296" s="47" t="s">
        <v>453</v>
      </c>
      <c r="L296" s="47" t="s">
        <v>453</v>
      </c>
      <c r="M296" s="47" t="s">
        <v>453</v>
      </c>
      <c r="N296" s="47" t="s">
        <v>453</v>
      </c>
      <c r="O296" s="47" t="s">
        <v>453</v>
      </c>
      <c r="P296" s="47" t="s">
        <v>453</v>
      </c>
      <c r="Q296" s="47" t="s">
        <v>453</v>
      </c>
      <c r="R296" s="47" t="s">
        <v>453</v>
      </c>
    </row>
    <row r="297" spans="1:18" ht="47.25" x14ac:dyDescent="0.25">
      <c r="A297" s="10" t="s">
        <v>630</v>
      </c>
      <c r="B297" s="23" t="s">
        <v>586</v>
      </c>
      <c r="C297" s="38" t="s">
        <v>587</v>
      </c>
      <c r="D297" s="28"/>
      <c r="E297" s="22" t="s">
        <v>573</v>
      </c>
      <c r="F297" s="21" t="s">
        <v>91</v>
      </c>
      <c r="G297" s="47" t="s">
        <v>453</v>
      </c>
      <c r="H297" s="47" t="s">
        <v>453</v>
      </c>
      <c r="I297" s="47" t="s">
        <v>453</v>
      </c>
      <c r="J297" s="47" t="s">
        <v>453</v>
      </c>
      <c r="K297" s="47" t="s">
        <v>453</v>
      </c>
      <c r="L297" s="47" t="s">
        <v>453</v>
      </c>
      <c r="M297" s="47" t="s">
        <v>453</v>
      </c>
      <c r="N297" s="47" t="s">
        <v>453</v>
      </c>
      <c r="O297" s="47" t="s">
        <v>453</v>
      </c>
      <c r="P297" s="47" t="s">
        <v>453</v>
      </c>
      <c r="Q297" s="47" t="s">
        <v>453</v>
      </c>
      <c r="R297" s="47" t="s">
        <v>453</v>
      </c>
    </row>
    <row r="298" spans="1:18" ht="47.25" x14ac:dyDescent="0.25">
      <c r="A298" s="10" t="s">
        <v>631</v>
      </c>
      <c r="B298" s="23" t="s">
        <v>588</v>
      </c>
      <c r="C298" s="38" t="s">
        <v>589</v>
      </c>
      <c r="D298" s="28"/>
      <c r="E298" s="22" t="s">
        <v>573</v>
      </c>
      <c r="F298" s="21" t="s">
        <v>91</v>
      </c>
      <c r="G298" s="47" t="s">
        <v>453</v>
      </c>
      <c r="H298" s="47" t="s">
        <v>453</v>
      </c>
      <c r="I298" s="47" t="s">
        <v>453</v>
      </c>
      <c r="J298" s="47" t="s">
        <v>453</v>
      </c>
      <c r="K298" s="47" t="s">
        <v>453</v>
      </c>
      <c r="L298" s="47" t="s">
        <v>453</v>
      </c>
      <c r="M298" s="47" t="s">
        <v>453</v>
      </c>
      <c r="N298" s="47" t="s">
        <v>453</v>
      </c>
      <c r="O298" s="47" t="s">
        <v>453</v>
      </c>
      <c r="P298" s="47" t="s">
        <v>453</v>
      </c>
      <c r="Q298" s="47" t="s">
        <v>453</v>
      </c>
      <c r="R298" s="47" t="s">
        <v>453</v>
      </c>
    </row>
    <row r="299" spans="1:18" ht="47.25" x14ac:dyDescent="0.25">
      <c r="A299" s="10" t="s">
        <v>632</v>
      </c>
      <c r="B299" s="23" t="s">
        <v>590</v>
      </c>
      <c r="C299" s="38" t="s">
        <v>591</v>
      </c>
      <c r="D299" s="28"/>
      <c r="E299" s="22" t="s">
        <v>573</v>
      </c>
      <c r="F299" s="21" t="s">
        <v>91</v>
      </c>
      <c r="G299" s="47" t="s">
        <v>453</v>
      </c>
      <c r="H299" s="47" t="s">
        <v>453</v>
      </c>
      <c r="I299" s="47" t="s">
        <v>453</v>
      </c>
      <c r="J299" s="47" t="s">
        <v>453</v>
      </c>
      <c r="K299" s="47" t="s">
        <v>453</v>
      </c>
      <c r="L299" s="47" t="s">
        <v>453</v>
      </c>
      <c r="M299" s="47" t="s">
        <v>453</v>
      </c>
      <c r="N299" s="47" t="s">
        <v>453</v>
      </c>
      <c r="O299" s="47" t="s">
        <v>453</v>
      </c>
      <c r="P299" s="47" t="s">
        <v>453</v>
      </c>
      <c r="Q299" s="47" t="s">
        <v>453</v>
      </c>
      <c r="R299" s="47" t="s">
        <v>453</v>
      </c>
    </row>
    <row r="300" spans="1:18" x14ac:dyDescent="0.25">
      <c r="A300" s="69" t="s">
        <v>706</v>
      </c>
      <c r="B300" s="53" t="s">
        <v>646</v>
      </c>
      <c r="C300" s="54"/>
      <c r="D300" s="55"/>
      <c r="E300" s="56"/>
      <c r="F300" s="5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</row>
    <row r="301" spans="1:18" ht="47.25" x14ac:dyDescent="0.3">
      <c r="A301" s="70" t="s">
        <v>707</v>
      </c>
      <c r="B301" s="75" t="s">
        <v>647</v>
      </c>
      <c r="C301" s="71" t="s">
        <v>648</v>
      </c>
      <c r="D301" s="28"/>
      <c r="E301" s="20" t="s">
        <v>244</v>
      </c>
      <c r="F301" s="21" t="s">
        <v>91</v>
      </c>
      <c r="G301" s="65"/>
      <c r="H301" s="66"/>
      <c r="I301" s="66"/>
      <c r="J301" s="66"/>
      <c r="K301" s="66"/>
      <c r="L301" s="66" t="s">
        <v>235</v>
      </c>
      <c r="M301" s="66"/>
      <c r="N301" s="66"/>
      <c r="O301" s="66"/>
      <c r="P301" s="66"/>
      <c r="Q301" s="66"/>
      <c r="R301" s="66"/>
    </row>
    <row r="302" spans="1:18" ht="47.25" x14ac:dyDescent="0.25">
      <c r="A302" s="70" t="s">
        <v>1092</v>
      </c>
      <c r="B302" s="72" t="s">
        <v>649</v>
      </c>
      <c r="C302" s="71" t="s">
        <v>650</v>
      </c>
      <c r="D302" s="28"/>
      <c r="E302" s="20" t="s">
        <v>244</v>
      </c>
      <c r="F302" s="21" t="s">
        <v>91</v>
      </c>
      <c r="G302" s="65"/>
      <c r="H302" s="66"/>
      <c r="I302" s="66"/>
      <c r="J302" s="66"/>
      <c r="K302" s="66"/>
      <c r="L302" s="66"/>
      <c r="M302" s="66"/>
      <c r="N302" s="66"/>
      <c r="O302" s="66"/>
      <c r="P302" s="66" t="s">
        <v>235</v>
      </c>
      <c r="Q302" s="66"/>
      <c r="R302" s="66"/>
    </row>
    <row r="303" spans="1:18" ht="47.25" x14ac:dyDescent="0.25">
      <c r="A303" s="70" t="s">
        <v>1093</v>
      </c>
      <c r="B303" s="72" t="s">
        <v>651</v>
      </c>
      <c r="C303" s="71" t="s">
        <v>652</v>
      </c>
      <c r="D303" s="28"/>
      <c r="E303" s="20" t="s">
        <v>245</v>
      </c>
      <c r="F303" s="21" t="s">
        <v>91</v>
      </c>
      <c r="G303" s="65"/>
      <c r="H303" s="66"/>
      <c r="I303" s="66"/>
      <c r="J303" s="66"/>
      <c r="K303" s="66" t="s">
        <v>235</v>
      </c>
      <c r="L303" s="66"/>
      <c r="M303" s="66"/>
      <c r="N303" s="66"/>
      <c r="O303" s="66"/>
      <c r="P303" s="66"/>
      <c r="Q303" s="66"/>
      <c r="R303" s="66"/>
    </row>
    <row r="304" spans="1:18" ht="63" x14ac:dyDescent="0.25">
      <c r="A304" s="70" t="s">
        <v>1094</v>
      </c>
      <c r="B304" s="72" t="s">
        <v>653</v>
      </c>
      <c r="C304" s="71" t="s">
        <v>654</v>
      </c>
      <c r="D304" s="28"/>
      <c r="E304" s="21" t="s">
        <v>331</v>
      </c>
      <c r="F304" s="21" t="s">
        <v>239</v>
      </c>
      <c r="G304" s="65"/>
      <c r="H304" s="66"/>
      <c r="I304" s="66"/>
      <c r="J304" s="66"/>
      <c r="K304" s="66" t="s">
        <v>235</v>
      </c>
      <c r="L304" s="66"/>
      <c r="M304" s="66"/>
      <c r="N304" s="66"/>
      <c r="O304" s="66"/>
      <c r="P304" s="66"/>
      <c r="Q304" s="66"/>
      <c r="R304" s="66"/>
    </row>
    <row r="305" spans="1:18" ht="47.25" x14ac:dyDescent="0.25">
      <c r="A305" s="70" t="s">
        <v>1095</v>
      </c>
      <c r="B305" s="72" t="s">
        <v>655</v>
      </c>
      <c r="C305" s="71" t="s">
        <v>656</v>
      </c>
      <c r="D305" s="28"/>
      <c r="E305" s="21" t="s">
        <v>637</v>
      </c>
      <c r="F305" s="21" t="s">
        <v>237</v>
      </c>
      <c r="G305" s="65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 t="s">
        <v>235</v>
      </c>
    </row>
    <row r="306" spans="1:18" ht="47.25" x14ac:dyDescent="0.25">
      <c r="A306" s="70" t="s">
        <v>1096</v>
      </c>
      <c r="B306" s="72" t="s">
        <v>657</v>
      </c>
      <c r="C306" s="71" t="s">
        <v>658</v>
      </c>
      <c r="D306" s="73"/>
      <c r="E306" s="23" t="s">
        <v>637</v>
      </c>
      <c r="F306" s="21" t="s">
        <v>237</v>
      </c>
      <c r="G306" s="65"/>
      <c r="H306" s="66"/>
      <c r="I306" s="66"/>
      <c r="J306" s="66"/>
      <c r="K306" s="66"/>
      <c r="L306" s="66"/>
      <c r="M306" s="66" t="s">
        <v>235</v>
      </c>
      <c r="N306" s="66"/>
      <c r="O306" s="66"/>
      <c r="P306" s="66"/>
      <c r="Q306" s="66"/>
      <c r="R306" s="66"/>
    </row>
    <row r="307" spans="1:18" ht="31.5" x14ac:dyDescent="0.25">
      <c r="A307" s="70" t="s">
        <v>1097</v>
      </c>
      <c r="B307" s="72" t="s">
        <v>659</v>
      </c>
      <c r="C307" s="71" t="s">
        <v>660</v>
      </c>
      <c r="D307" s="28"/>
      <c r="E307" s="21" t="s">
        <v>712</v>
      </c>
      <c r="F307" s="21" t="s">
        <v>241</v>
      </c>
      <c r="G307" s="65"/>
      <c r="H307" s="66"/>
      <c r="I307" s="66"/>
      <c r="J307" s="66"/>
      <c r="K307" s="66"/>
      <c r="L307" s="66"/>
      <c r="M307" s="66"/>
      <c r="N307" s="66"/>
      <c r="O307" s="66" t="s">
        <v>235</v>
      </c>
      <c r="P307" s="66"/>
      <c r="Q307" s="66"/>
      <c r="R307" s="66"/>
    </row>
    <row r="308" spans="1:18" ht="47.25" x14ac:dyDescent="0.25">
      <c r="A308" s="70" t="s">
        <v>1098</v>
      </c>
      <c r="B308" s="72" t="s">
        <v>661</v>
      </c>
      <c r="C308" s="71" t="s">
        <v>662</v>
      </c>
      <c r="D308" s="28"/>
      <c r="E308" s="20" t="s">
        <v>244</v>
      </c>
      <c r="F308" s="21" t="s">
        <v>91</v>
      </c>
      <c r="G308" s="65"/>
      <c r="H308" s="66"/>
      <c r="I308" s="66"/>
      <c r="J308" s="66" t="s">
        <v>235</v>
      </c>
      <c r="K308" s="66"/>
      <c r="L308" s="66"/>
      <c r="M308" s="66"/>
      <c r="N308" s="66"/>
      <c r="O308" s="66"/>
      <c r="P308" s="66"/>
      <c r="Q308" s="66"/>
      <c r="R308" s="66"/>
    </row>
    <row r="309" spans="1:18" ht="47.25" x14ac:dyDescent="0.25">
      <c r="A309" s="70" t="s">
        <v>1099</v>
      </c>
      <c r="B309" s="72" t="s">
        <v>663</v>
      </c>
      <c r="C309" s="71" t="s">
        <v>664</v>
      </c>
      <c r="D309" s="28"/>
      <c r="E309" s="20" t="s">
        <v>244</v>
      </c>
      <c r="F309" s="21" t="s">
        <v>91</v>
      </c>
      <c r="G309" s="65"/>
      <c r="H309" s="66"/>
      <c r="I309" s="66"/>
      <c r="J309" s="66"/>
      <c r="K309" s="66"/>
      <c r="L309" s="66"/>
      <c r="M309" s="66"/>
      <c r="N309" s="66"/>
      <c r="O309" s="66"/>
      <c r="P309" s="66"/>
      <c r="Q309" s="66" t="s">
        <v>235</v>
      </c>
      <c r="R309" s="66"/>
    </row>
    <row r="310" spans="1:18" ht="47.25" x14ac:dyDescent="0.3">
      <c r="A310" s="70" t="s">
        <v>708</v>
      </c>
      <c r="B310" s="75" t="s">
        <v>665</v>
      </c>
      <c r="C310" s="71" t="s">
        <v>666</v>
      </c>
      <c r="D310" s="28"/>
      <c r="E310" s="21" t="s">
        <v>247</v>
      </c>
      <c r="F310" s="21" t="s">
        <v>238</v>
      </c>
      <c r="G310" s="65"/>
      <c r="H310" s="66" t="s">
        <v>235</v>
      </c>
      <c r="I310" s="66"/>
      <c r="J310" s="66"/>
      <c r="K310" s="66"/>
      <c r="L310" s="66"/>
      <c r="M310" s="66"/>
      <c r="N310" s="66"/>
      <c r="O310" s="66"/>
      <c r="P310" s="66"/>
      <c r="Q310" s="66"/>
      <c r="R310" s="66"/>
    </row>
    <row r="311" spans="1:18" ht="47.25" x14ac:dyDescent="0.25">
      <c r="A311" s="70" t="s">
        <v>1100</v>
      </c>
      <c r="B311" s="72" t="s">
        <v>667</v>
      </c>
      <c r="C311" s="71" t="s">
        <v>668</v>
      </c>
      <c r="D311" s="28"/>
      <c r="E311" s="21" t="s">
        <v>247</v>
      </c>
      <c r="F311" s="21" t="s">
        <v>238</v>
      </c>
      <c r="G311" s="65"/>
      <c r="H311" s="66"/>
      <c r="I311" s="66"/>
      <c r="J311" s="66"/>
      <c r="K311" s="66"/>
      <c r="L311" s="66"/>
      <c r="M311" s="66"/>
      <c r="N311" s="66"/>
      <c r="O311" s="66" t="s">
        <v>235</v>
      </c>
      <c r="P311" s="66"/>
      <c r="Q311" s="66"/>
      <c r="R311" s="66"/>
    </row>
    <row r="312" spans="1:18" ht="47.25" x14ac:dyDescent="0.25">
      <c r="A312" s="70" t="s">
        <v>1101</v>
      </c>
      <c r="B312" s="72" t="s">
        <v>669</v>
      </c>
      <c r="C312" s="71" t="s">
        <v>670</v>
      </c>
      <c r="D312" s="28"/>
      <c r="E312" s="22" t="s">
        <v>716</v>
      </c>
      <c r="F312" s="21" t="s">
        <v>242</v>
      </c>
      <c r="G312" s="65"/>
      <c r="H312" s="66"/>
      <c r="I312" s="66"/>
      <c r="J312" s="66"/>
      <c r="K312" s="66"/>
      <c r="L312" s="66"/>
      <c r="M312" s="66" t="s">
        <v>235</v>
      </c>
      <c r="N312" s="66"/>
      <c r="O312" s="66"/>
      <c r="P312" s="66"/>
      <c r="Q312" s="66"/>
      <c r="R312" s="66" t="s">
        <v>236</v>
      </c>
    </row>
    <row r="313" spans="1:18" ht="47.25" x14ac:dyDescent="0.25">
      <c r="A313" s="70" t="s">
        <v>1102</v>
      </c>
      <c r="B313" s="72" t="s">
        <v>671</v>
      </c>
      <c r="C313" s="71" t="s">
        <v>672</v>
      </c>
      <c r="D313" s="28"/>
      <c r="E313" s="22" t="s">
        <v>716</v>
      </c>
      <c r="F313" s="21" t="s">
        <v>242</v>
      </c>
      <c r="G313" s="65"/>
      <c r="H313" s="66" t="s">
        <v>235</v>
      </c>
      <c r="I313" s="66"/>
      <c r="J313" s="66"/>
      <c r="K313" s="66"/>
      <c r="L313" s="66"/>
      <c r="M313" s="66"/>
      <c r="N313" s="66"/>
      <c r="O313" s="66"/>
      <c r="P313" s="66"/>
      <c r="Q313" s="66"/>
      <c r="R313" s="66"/>
    </row>
    <row r="314" spans="1:18" ht="47.25" x14ac:dyDescent="0.25">
      <c r="A314" s="70" t="s">
        <v>1103</v>
      </c>
      <c r="B314" s="72" t="s">
        <v>673</v>
      </c>
      <c r="C314" s="71" t="s">
        <v>674</v>
      </c>
      <c r="D314" s="28"/>
      <c r="E314" s="22" t="s">
        <v>716</v>
      </c>
      <c r="F314" s="21" t="s">
        <v>242</v>
      </c>
      <c r="G314" s="65"/>
      <c r="H314" s="66"/>
      <c r="I314" s="66"/>
      <c r="J314" s="66"/>
      <c r="K314" s="66"/>
      <c r="L314" s="66"/>
      <c r="M314" s="66"/>
      <c r="N314" s="66" t="s">
        <v>235</v>
      </c>
      <c r="O314" s="66"/>
      <c r="P314" s="66"/>
      <c r="Q314" s="66"/>
      <c r="R314" s="66"/>
    </row>
    <row r="315" spans="1:18" ht="47.25" x14ac:dyDescent="0.25">
      <c r="A315" s="70" t="s">
        <v>1104</v>
      </c>
      <c r="B315" s="72" t="s">
        <v>675</v>
      </c>
      <c r="C315" s="71" t="s">
        <v>676</v>
      </c>
      <c r="D315" s="28"/>
      <c r="E315" s="22" t="s">
        <v>716</v>
      </c>
      <c r="F315" s="21" t="s">
        <v>242</v>
      </c>
      <c r="G315" s="65"/>
      <c r="H315" s="66"/>
      <c r="I315" s="66"/>
      <c r="J315" s="66"/>
      <c r="K315" s="66"/>
      <c r="L315" s="66" t="s">
        <v>235</v>
      </c>
      <c r="M315" s="66"/>
      <c r="N315" s="66"/>
      <c r="O315" s="66"/>
      <c r="P315" s="66"/>
      <c r="Q315" s="66"/>
      <c r="R315" s="66"/>
    </row>
    <row r="316" spans="1:18" ht="47.25" x14ac:dyDescent="0.25">
      <c r="A316" s="70" t="s">
        <v>1105</v>
      </c>
      <c r="B316" s="72" t="s">
        <v>677</v>
      </c>
      <c r="C316" s="71" t="s">
        <v>678</v>
      </c>
      <c r="D316" s="28"/>
      <c r="E316" s="22" t="s">
        <v>716</v>
      </c>
      <c r="F316" s="21" t="s">
        <v>242</v>
      </c>
      <c r="G316" s="65"/>
      <c r="H316" s="66"/>
      <c r="I316" s="66"/>
      <c r="J316" s="66"/>
      <c r="K316" s="66"/>
      <c r="L316" s="66"/>
      <c r="M316" s="66"/>
      <c r="N316" s="66" t="s">
        <v>235</v>
      </c>
      <c r="O316" s="66"/>
      <c r="P316" s="66"/>
      <c r="Q316" s="66"/>
      <c r="R316" s="66"/>
    </row>
    <row r="317" spans="1:18" ht="47.25" x14ac:dyDescent="0.25">
      <c r="A317" s="70" t="s">
        <v>1106</v>
      </c>
      <c r="B317" s="72" t="s">
        <v>679</v>
      </c>
      <c r="C317" s="71" t="s">
        <v>680</v>
      </c>
      <c r="D317" s="28"/>
      <c r="E317" s="22" t="s">
        <v>716</v>
      </c>
      <c r="F317" s="21" t="s">
        <v>242</v>
      </c>
      <c r="G317" s="65"/>
      <c r="H317" s="66"/>
      <c r="I317" s="66"/>
      <c r="J317" s="66" t="s">
        <v>235</v>
      </c>
      <c r="K317" s="66"/>
      <c r="L317" s="66"/>
      <c r="M317" s="66"/>
      <c r="N317" s="66"/>
      <c r="O317" s="66"/>
      <c r="P317" s="66"/>
      <c r="Q317" s="66"/>
      <c r="R317" s="66"/>
    </row>
    <row r="318" spans="1:18" ht="47.25" x14ac:dyDescent="0.25">
      <c r="A318" s="70" t="s">
        <v>1107</v>
      </c>
      <c r="B318" s="72" t="s">
        <v>681</v>
      </c>
      <c r="C318" s="71" t="s">
        <v>682</v>
      </c>
      <c r="D318" s="28"/>
      <c r="E318" s="22" t="s">
        <v>716</v>
      </c>
      <c r="F318" s="21" t="s">
        <v>242</v>
      </c>
      <c r="G318" s="67" t="s">
        <v>235</v>
      </c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</row>
    <row r="319" spans="1:18" ht="47.25" x14ac:dyDescent="0.25">
      <c r="A319" s="70" t="s">
        <v>1108</v>
      </c>
      <c r="B319" s="72" t="s">
        <v>683</v>
      </c>
      <c r="C319" s="71" t="s">
        <v>684</v>
      </c>
      <c r="D319" s="28"/>
      <c r="E319" s="22" t="s">
        <v>716</v>
      </c>
      <c r="F319" s="21" t="s">
        <v>242</v>
      </c>
      <c r="G319" s="67" t="s">
        <v>235</v>
      </c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</row>
    <row r="320" spans="1:18" ht="47.25" x14ac:dyDescent="0.25">
      <c r="A320" s="70" t="s">
        <v>1109</v>
      </c>
      <c r="B320" s="72" t="s">
        <v>685</v>
      </c>
      <c r="C320" s="71" t="s">
        <v>686</v>
      </c>
      <c r="D320" s="28"/>
      <c r="E320" s="22" t="s">
        <v>715</v>
      </c>
      <c r="F320" s="21" t="s">
        <v>238</v>
      </c>
      <c r="G320" s="65"/>
      <c r="H320" s="66"/>
      <c r="I320" s="66" t="s">
        <v>235</v>
      </c>
      <c r="J320" s="66"/>
      <c r="K320" s="66"/>
      <c r="L320" s="66"/>
      <c r="M320" s="66"/>
      <c r="N320" s="66"/>
      <c r="O320" s="66"/>
      <c r="P320" s="66"/>
      <c r="Q320" s="66"/>
      <c r="R320" s="66"/>
    </row>
    <row r="321" spans="1:18" ht="47.25" x14ac:dyDescent="0.25">
      <c r="A321" s="70" t="s">
        <v>1110</v>
      </c>
      <c r="B321" s="72" t="s">
        <v>713</v>
      </c>
      <c r="C321" s="74" t="s">
        <v>687</v>
      </c>
      <c r="D321" s="28"/>
      <c r="E321" s="22" t="s">
        <v>716</v>
      </c>
      <c r="F321" s="21" t="s">
        <v>242</v>
      </c>
      <c r="G321" s="65"/>
      <c r="H321" s="66"/>
      <c r="I321" s="66"/>
      <c r="J321" s="66"/>
      <c r="K321" s="66"/>
      <c r="L321" s="66"/>
      <c r="M321" s="66"/>
      <c r="N321" s="66"/>
      <c r="O321" s="66"/>
      <c r="P321" s="66"/>
      <c r="Q321" s="66" t="s">
        <v>235</v>
      </c>
      <c r="R321" s="66"/>
    </row>
    <row r="322" spans="1:18" ht="47.25" x14ac:dyDescent="0.25">
      <c r="A322" s="70" t="s">
        <v>1111</v>
      </c>
      <c r="B322" s="72" t="s">
        <v>688</v>
      </c>
      <c r="C322" s="71" t="s">
        <v>687</v>
      </c>
      <c r="D322" s="28"/>
      <c r="E322" s="22" t="s">
        <v>716</v>
      </c>
      <c r="F322" s="21" t="s">
        <v>242</v>
      </c>
      <c r="G322" s="65"/>
      <c r="H322" s="66"/>
      <c r="I322" s="66"/>
      <c r="J322" s="66"/>
      <c r="K322" s="66"/>
      <c r="L322" s="66"/>
      <c r="M322" s="66"/>
      <c r="N322" s="66"/>
      <c r="O322" s="66"/>
      <c r="P322" s="66" t="s">
        <v>235</v>
      </c>
      <c r="Q322" s="66"/>
      <c r="R322" s="66"/>
    </row>
    <row r="323" spans="1:18" ht="31.5" x14ac:dyDescent="0.3">
      <c r="A323" s="70" t="s">
        <v>709</v>
      </c>
      <c r="B323" s="75" t="s">
        <v>689</v>
      </c>
      <c r="C323" s="71" t="s">
        <v>690</v>
      </c>
      <c r="D323" s="28"/>
      <c r="E323" s="22" t="s">
        <v>712</v>
      </c>
      <c r="F323" s="21" t="s">
        <v>241</v>
      </c>
      <c r="G323" s="65"/>
      <c r="H323" s="66"/>
      <c r="I323" s="66" t="s">
        <v>235</v>
      </c>
      <c r="J323" s="66"/>
      <c r="K323" s="66"/>
      <c r="L323" s="66"/>
      <c r="M323" s="66"/>
      <c r="N323" s="66"/>
      <c r="O323" s="66"/>
      <c r="P323" s="66"/>
      <c r="Q323" s="66"/>
      <c r="R323" s="66"/>
    </row>
    <row r="324" spans="1:18" ht="31.5" x14ac:dyDescent="0.25">
      <c r="A324" s="70" t="s">
        <v>1112</v>
      </c>
      <c r="B324" s="72" t="s">
        <v>691</v>
      </c>
      <c r="C324" s="71" t="s">
        <v>692</v>
      </c>
      <c r="D324" s="28"/>
      <c r="E324" s="22" t="s">
        <v>712</v>
      </c>
      <c r="F324" s="21" t="s">
        <v>241</v>
      </c>
      <c r="G324" s="65"/>
      <c r="H324" s="66"/>
      <c r="I324" s="66"/>
      <c r="J324" s="66"/>
      <c r="K324" s="66" t="s">
        <v>235</v>
      </c>
      <c r="L324" s="66"/>
      <c r="M324" s="66"/>
      <c r="N324" s="66"/>
      <c r="O324" s="66"/>
      <c r="P324" s="66"/>
      <c r="Q324" s="66"/>
      <c r="R324" s="66"/>
    </row>
    <row r="325" spans="1:18" ht="31.5" x14ac:dyDescent="0.25">
      <c r="A325" s="70" t="s">
        <v>1113</v>
      </c>
      <c r="B325" s="72" t="s">
        <v>693</v>
      </c>
      <c r="C325" s="71" t="s">
        <v>694</v>
      </c>
      <c r="D325" s="28"/>
      <c r="E325" s="22" t="s">
        <v>712</v>
      </c>
      <c r="F325" s="21" t="s">
        <v>241</v>
      </c>
      <c r="G325" s="65"/>
      <c r="H325" s="66"/>
      <c r="I325" s="66"/>
      <c r="J325" s="66"/>
      <c r="K325" s="66"/>
      <c r="L325" s="66" t="s">
        <v>235</v>
      </c>
      <c r="M325" s="66"/>
      <c r="N325" s="66"/>
      <c r="O325" s="66"/>
      <c r="P325" s="66"/>
      <c r="Q325" s="66"/>
      <c r="R325" s="66"/>
    </row>
    <row r="326" spans="1:18" ht="31.5" x14ac:dyDescent="0.25">
      <c r="A326" s="70" t="s">
        <v>1114</v>
      </c>
      <c r="B326" s="72" t="s">
        <v>695</v>
      </c>
      <c r="C326" s="71" t="s">
        <v>660</v>
      </c>
      <c r="D326" s="28"/>
      <c r="E326" s="22" t="s">
        <v>712</v>
      </c>
      <c r="F326" s="21" t="s">
        <v>241</v>
      </c>
      <c r="G326" s="65"/>
      <c r="H326" s="66"/>
      <c r="I326" s="66"/>
      <c r="J326" s="66"/>
      <c r="K326" s="66"/>
      <c r="L326" s="66"/>
      <c r="M326" s="66" t="s">
        <v>235</v>
      </c>
      <c r="N326" s="66"/>
      <c r="O326" s="66"/>
      <c r="P326" s="66"/>
      <c r="Q326" s="66"/>
      <c r="R326" s="66"/>
    </row>
    <row r="327" spans="1:18" ht="63" x14ac:dyDescent="0.25">
      <c r="A327" s="70" t="s">
        <v>1115</v>
      </c>
      <c r="B327" s="72" t="s">
        <v>696</v>
      </c>
      <c r="C327" s="71" t="s">
        <v>697</v>
      </c>
      <c r="D327" s="28"/>
      <c r="E327" s="22" t="s">
        <v>714</v>
      </c>
      <c r="F327" s="21" t="s">
        <v>241</v>
      </c>
      <c r="G327" s="65"/>
      <c r="H327" s="66"/>
      <c r="I327" s="66"/>
      <c r="J327" s="66"/>
      <c r="K327" s="66"/>
      <c r="L327" s="66"/>
      <c r="M327" s="66"/>
      <c r="N327" s="66"/>
      <c r="O327" s="66" t="s">
        <v>235</v>
      </c>
      <c r="P327" s="66"/>
      <c r="Q327" s="66"/>
      <c r="R327" s="66"/>
    </row>
    <row r="328" spans="1:18" ht="47.25" x14ac:dyDescent="0.3">
      <c r="A328" s="70" t="s">
        <v>710</v>
      </c>
      <c r="B328" s="75" t="s">
        <v>700</v>
      </c>
      <c r="C328" s="71" t="s">
        <v>701</v>
      </c>
      <c r="D328" s="28"/>
      <c r="E328" s="22" t="s">
        <v>716</v>
      </c>
      <c r="F328" s="21" t="s">
        <v>242</v>
      </c>
      <c r="G328" s="65"/>
      <c r="H328" s="66"/>
      <c r="I328" s="66"/>
      <c r="J328" s="66"/>
      <c r="K328" s="66"/>
      <c r="L328" s="66"/>
      <c r="M328" s="66"/>
      <c r="N328" s="66"/>
      <c r="O328" s="66"/>
      <c r="P328" s="66"/>
      <c r="Q328" s="66" t="s">
        <v>235</v>
      </c>
      <c r="R328" s="66"/>
    </row>
    <row r="329" spans="1:18" ht="47.25" x14ac:dyDescent="0.25">
      <c r="A329" s="70" t="s">
        <v>1116</v>
      </c>
      <c r="B329" s="72" t="s">
        <v>702</v>
      </c>
      <c r="C329" s="71" t="s">
        <v>703</v>
      </c>
      <c r="D329" s="28"/>
      <c r="E329" s="22" t="s">
        <v>716</v>
      </c>
      <c r="F329" s="21" t="s">
        <v>242</v>
      </c>
      <c r="G329" s="65"/>
      <c r="H329" s="66" t="s">
        <v>235</v>
      </c>
      <c r="I329" s="66"/>
      <c r="J329" s="66"/>
      <c r="K329" s="66"/>
      <c r="L329" s="66"/>
      <c r="M329" s="66"/>
      <c r="N329" s="66"/>
      <c r="O329" s="66"/>
      <c r="P329" s="66"/>
      <c r="Q329" s="66"/>
      <c r="R329" s="66"/>
    </row>
    <row r="330" spans="1:18" ht="47.25" x14ac:dyDescent="0.25">
      <c r="A330" s="70" t="s">
        <v>1117</v>
      </c>
      <c r="B330" s="72" t="s">
        <v>704</v>
      </c>
      <c r="C330" s="71" t="s">
        <v>705</v>
      </c>
      <c r="D330" s="28"/>
      <c r="E330" s="22" t="s">
        <v>716</v>
      </c>
      <c r="F330" s="21" t="s">
        <v>242</v>
      </c>
      <c r="G330" s="65" t="s">
        <v>235</v>
      </c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</row>
    <row r="331" spans="1:18" ht="18.75" x14ac:dyDescent="0.3">
      <c r="A331" s="70" t="s">
        <v>711</v>
      </c>
      <c r="B331" s="75" t="s">
        <v>698</v>
      </c>
      <c r="C331" s="71" t="s">
        <v>699</v>
      </c>
      <c r="D331" s="28"/>
      <c r="E331" s="22"/>
      <c r="F331" s="21"/>
      <c r="G331" s="65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</row>
    <row r="332" spans="1:18" ht="18.75" x14ac:dyDescent="0.3">
      <c r="A332" s="70"/>
      <c r="B332" s="75" t="s">
        <v>725</v>
      </c>
      <c r="C332" s="28"/>
      <c r="D332" s="28"/>
      <c r="E332" s="28"/>
      <c r="F332" s="21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</row>
    <row r="333" spans="1:18" ht="47.25" x14ac:dyDescent="0.25">
      <c r="A333" s="70" t="s">
        <v>1118</v>
      </c>
      <c r="B333" s="14" t="s">
        <v>717</v>
      </c>
      <c r="C333" s="28" t="s">
        <v>815</v>
      </c>
      <c r="D333" s="28"/>
      <c r="E333" s="16" t="s">
        <v>1165</v>
      </c>
      <c r="F333" s="21" t="s">
        <v>91</v>
      </c>
      <c r="G333" s="65"/>
      <c r="H333" s="46" t="s">
        <v>235</v>
      </c>
      <c r="I333" s="65"/>
      <c r="J333" s="65"/>
      <c r="K333" s="65"/>
      <c r="L333" s="65"/>
      <c r="M333" s="65"/>
      <c r="N333" s="46" t="s">
        <v>235</v>
      </c>
      <c r="O333" s="65"/>
      <c r="P333" s="65"/>
      <c r="Q333" s="65"/>
      <c r="R333" s="65"/>
    </row>
    <row r="334" spans="1:18" ht="18.75" x14ac:dyDescent="0.3">
      <c r="A334" s="10"/>
      <c r="B334" s="75" t="s">
        <v>769</v>
      </c>
      <c r="C334" s="28"/>
      <c r="D334" s="28"/>
      <c r="E334" s="28"/>
      <c r="F334" s="21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</row>
    <row r="335" spans="1:18" ht="31.5" x14ac:dyDescent="0.25">
      <c r="A335" s="70" t="s">
        <v>1119</v>
      </c>
      <c r="B335" s="14" t="s">
        <v>718</v>
      </c>
      <c r="C335" s="28" t="s">
        <v>814</v>
      </c>
      <c r="D335" s="28"/>
      <c r="E335" s="16" t="s">
        <v>903</v>
      </c>
      <c r="F335" s="21" t="s">
        <v>241</v>
      </c>
      <c r="G335" s="46" t="s">
        <v>235</v>
      </c>
      <c r="H335" s="46"/>
      <c r="I335" s="46"/>
      <c r="J335" s="46"/>
      <c r="K335" s="46"/>
      <c r="L335" s="46"/>
      <c r="M335" s="46" t="s">
        <v>235</v>
      </c>
      <c r="N335" s="46"/>
      <c r="O335" s="46"/>
      <c r="P335" s="46"/>
      <c r="Q335" s="46"/>
      <c r="R335" s="46"/>
    </row>
    <row r="336" spans="1:18" ht="31.5" x14ac:dyDescent="0.25">
      <c r="A336" s="70" t="s">
        <v>1120</v>
      </c>
      <c r="B336" s="14" t="s">
        <v>719</v>
      </c>
      <c r="C336" s="28" t="s">
        <v>813</v>
      </c>
      <c r="D336" s="28"/>
      <c r="E336" s="16" t="s">
        <v>903</v>
      </c>
      <c r="F336" s="21" t="s">
        <v>241</v>
      </c>
      <c r="G336" s="46"/>
      <c r="H336" s="46" t="s">
        <v>235</v>
      </c>
      <c r="I336" s="46"/>
      <c r="J336" s="46"/>
      <c r="K336" s="46"/>
      <c r="L336" s="46"/>
      <c r="M336" s="46"/>
      <c r="N336" s="46" t="s">
        <v>235</v>
      </c>
      <c r="O336" s="46"/>
      <c r="P336" s="46"/>
      <c r="Q336" s="46"/>
      <c r="R336" s="46"/>
    </row>
    <row r="337" spans="1:18" ht="31.5" x14ac:dyDescent="0.25">
      <c r="A337" s="70" t="s">
        <v>1121</v>
      </c>
      <c r="B337" s="14" t="s">
        <v>720</v>
      </c>
      <c r="C337" s="28" t="s">
        <v>812</v>
      </c>
      <c r="D337" s="28"/>
      <c r="E337" s="16" t="s">
        <v>903</v>
      </c>
      <c r="F337" s="21" t="s">
        <v>241</v>
      </c>
      <c r="G337" s="46"/>
      <c r="H337" s="46"/>
      <c r="I337" s="46" t="s">
        <v>235</v>
      </c>
      <c r="J337" s="46"/>
      <c r="K337" s="46"/>
      <c r="L337" s="46"/>
      <c r="M337" s="46"/>
      <c r="N337" s="46"/>
      <c r="O337" s="46" t="s">
        <v>235</v>
      </c>
      <c r="P337" s="46"/>
      <c r="Q337" s="46"/>
      <c r="R337" s="46"/>
    </row>
    <row r="338" spans="1:18" ht="31.5" x14ac:dyDescent="0.25">
      <c r="A338" s="70" t="s">
        <v>1122</v>
      </c>
      <c r="B338" s="14" t="s">
        <v>721</v>
      </c>
      <c r="C338" s="28" t="s">
        <v>811</v>
      </c>
      <c r="D338" s="28"/>
      <c r="E338" s="16" t="s">
        <v>903</v>
      </c>
      <c r="F338" s="21" t="s">
        <v>241</v>
      </c>
      <c r="G338" s="46"/>
      <c r="H338" s="46"/>
      <c r="I338" s="46"/>
      <c r="J338" s="46" t="s">
        <v>235</v>
      </c>
      <c r="K338" s="46"/>
      <c r="L338" s="46"/>
      <c r="M338" s="46"/>
      <c r="N338" s="46"/>
      <c r="O338" s="46"/>
      <c r="P338" s="46" t="s">
        <v>235</v>
      </c>
      <c r="Q338" s="46"/>
      <c r="R338" s="46"/>
    </row>
    <row r="339" spans="1:18" ht="31.5" x14ac:dyDescent="0.25">
      <c r="A339" s="70" t="s">
        <v>1123</v>
      </c>
      <c r="B339" s="14" t="s">
        <v>722</v>
      </c>
      <c r="C339" s="28" t="s">
        <v>810</v>
      </c>
      <c r="D339" s="28"/>
      <c r="E339" s="16" t="s">
        <v>903</v>
      </c>
      <c r="F339" s="21" t="s">
        <v>241</v>
      </c>
      <c r="G339" s="46"/>
      <c r="H339" s="46"/>
      <c r="I339" s="46"/>
      <c r="J339" s="46"/>
      <c r="K339" s="46" t="s">
        <v>235</v>
      </c>
      <c r="L339" s="46"/>
      <c r="M339" s="46"/>
      <c r="N339" s="46"/>
      <c r="O339" s="46"/>
      <c r="P339" s="46"/>
      <c r="Q339" s="46" t="s">
        <v>235</v>
      </c>
      <c r="R339" s="46"/>
    </row>
    <row r="340" spans="1:18" ht="31.5" x14ac:dyDescent="0.25">
      <c r="A340" s="70" t="s">
        <v>1124</v>
      </c>
      <c r="B340" s="14" t="s">
        <v>723</v>
      </c>
      <c r="C340" s="28" t="s">
        <v>809</v>
      </c>
      <c r="D340" s="28"/>
      <c r="E340" s="16" t="s">
        <v>903</v>
      </c>
      <c r="F340" s="21" t="s">
        <v>241</v>
      </c>
      <c r="G340" s="66"/>
      <c r="H340" s="66"/>
      <c r="I340" s="66"/>
      <c r="J340" s="66"/>
      <c r="K340" s="66"/>
      <c r="L340" s="46" t="s">
        <v>235</v>
      </c>
      <c r="M340" s="66"/>
      <c r="N340" s="66"/>
      <c r="O340" s="66"/>
      <c r="P340" s="66"/>
      <c r="Q340" s="66"/>
      <c r="R340" s="46" t="s">
        <v>235</v>
      </c>
    </row>
    <row r="341" spans="1:18" ht="18.75" x14ac:dyDescent="0.3">
      <c r="A341" s="10"/>
      <c r="B341" s="75" t="s">
        <v>724</v>
      </c>
      <c r="C341" s="28"/>
      <c r="D341" s="28"/>
      <c r="E341" s="28"/>
      <c r="F341" s="21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</row>
    <row r="342" spans="1:18" ht="31.5" x14ac:dyDescent="0.25">
      <c r="A342" s="70" t="s">
        <v>1125</v>
      </c>
      <c r="B342" s="14" t="s">
        <v>726</v>
      </c>
      <c r="C342" s="28" t="s">
        <v>808</v>
      </c>
      <c r="D342" s="28"/>
      <c r="E342" s="16" t="s">
        <v>1090</v>
      </c>
      <c r="F342" s="21" t="s">
        <v>241</v>
      </c>
      <c r="G342" s="46" t="s">
        <v>235</v>
      </c>
      <c r="H342" s="46"/>
      <c r="I342" s="46"/>
      <c r="J342" s="46"/>
      <c r="K342" s="46"/>
      <c r="L342" s="46"/>
      <c r="M342" s="46" t="s">
        <v>235</v>
      </c>
      <c r="N342" s="46"/>
      <c r="O342" s="46"/>
      <c r="P342" s="46"/>
      <c r="Q342" s="46"/>
      <c r="R342" s="46"/>
    </row>
    <row r="343" spans="1:18" ht="31.5" x14ac:dyDescent="0.25">
      <c r="A343" s="70" t="s">
        <v>1126</v>
      </c>
      <c r="B343" s="14" t="s">
        <v>727</v>
      </c>
      <c r="C343" s="28" t="s">
        <v>807</v>
      </c>
      <c r="D343" s="28"/>
      <c r="E343" s="16" t="s">
        <v>1090</v>
      </c>
      <c r="F343" s="21" t="s">
        <v>241</v>
      </c>
      <c r="G343" s="46"/>
      <c r="H343" s="46" t="s">
        <v>235</v>
      </c>
      <c r="I343" s="46"/>
      <c r="J343" s="46"/>
      <c r="K343" s="46"/>
      <c r="L343" s="46"/>
      <c r="M343" s="46"/>
      <c r="N343" s="46" t="s">
        <v>235</v>
      </c>
      <c r="O343" s="46"/>
      <c r="P343" s="46"/>
      <c r="Q343" s="46"/>
      <c r="R343" s="46"/>
    </row>
    <row r="344" spans="1:18" ht="31.5" x14ac:dyDescent="0.25">
      <c r="A344" s="70" t="s">
        <v>1127</v>
      </c>
      <c r="B344" s="14" t="s">
        <v>728</v>
      </c>
      <c r="C344" s="28" t="s">
        <v>806</v>
      </c>
      <c r="D344" s="28"/>
      <c r="E344" s="16" t="s">
        <v>1090</v>
      </c>
      <c r="F344" s="21" t="s">
        <v>241</v>
      </c>
      <c r="G344" s="46"/>
      <c r="H344" s="46"/>
      <c r="I344" s="46" t="s">
        <v>235</v>
      </c>
      <c r="J344" s="46"/>
      <c r="K344" s="46"/>
      <c r="L344" s="46"/>
      <c r="M344" s="46"/>
      <c r="N344" s="46"/>
      <c r="O344" s="46" t="s">
        <v>235</v>
      </c>
      <c r="P344" s="46"/>
      <c r="Q344" s="46"/>
      <c r="R344" s="46"/>
    </row>
    <row r="345" spans="1:18" ht="31.5" x14ac:dyDescent="0.25">
      <c r="A345" s="70" t="s">
        <v>1128</v>
      </c>
      <c r="B345" s="14" t="s">
        <v>729</v>
      </c>
      <c r="C345" s="28" t="s">
        <v>805</v>
      </c>
      <c r="D345" s="28"/>
      <c r="E345" s="16" t="s">
        <v>1090</v>
      </c>
      <c r="F345" s="21" t="s">
        <v>241</v>
      </c>
      <c r="G345" s="46"/>
      <c r="H345" s="46"/>
      <c r="I345" s="46"/>
      <c r="J345" s="46" t="s">
        <v>235</v>
      </c>
      <c r="K345" s="46"/>
      <c r="L345" s="46"/>
      <c r="M345" s="46"/>
      <c r="N345" s="46"/>
      <c r="O345" s="46"/>
      <c r="P345" s="46" t="s">
        <v>235</v>
      </c>
      <c r="Q345" s="46"/>
      <c r="R345" s="46"/>
    </row>
    <row r="346" spans="1:18" ht="31.5" x14ac:dyDescent="0.25">
      <c r="A346" s="70" t="s">
        <v>1129</v>
      </c>
      <c r="B346" s="14" t="s">
        <v>730</v>
      </c>
      <c r="C346" s="28" t="s">
        <v>804</v>
      </c>
      <c r="D346" s="28"/>
      <c r="E346" s="16" t="s">
        <v>1090</v>
      </c>
      <c r="F346" s="21" t="s">
        <v>241</v>
      </c>
      <c r="G346" s="46"/>
      <c r="H346" s="46"/>
      <c r="I346" s="46"/>
      <c r="J346" s="46"/>
      <c r="K346" s="46" t="s">
        <v>235</v>
      </c>
      <c r="L346" s="46"/>
      <c r="M346" s="46"/>
      <c r="N346" s="46"/>
      <c r="O346" s="46"/>
      <c r="P346" s="46"/>
      <c r="Q346" s="46" t="s">
        <v>235</v>
      </c>
      <c r="R346" s="46"/>
    </row>
    <row r="347" spans="1:18" ht="31.5" x14ac:dyDescent="0.25">
      <c r="A347" s="70" t="s">
        <v>1130</v>
      </c>
      <c r="B347" s="14" t="s">
        <v>731</v>
      </c>
      <c r="C347" s="28" t="s">
        <v>803</v>
      </c>
      <c r="D347" s="28"/>
      <c r="E347" s="16" t="s">
        <v>1090</v>
      </c>
      <c r="F347" s="21" t="s">
        <v>241</v>
      </c>
      <c r="G347" s="46"/>
      <c r="H347" s="46"/>
      <c r="I347" s="46"/>
      <c r="J347" s="46"/>
      <c r="K347" s="46"/>
      <c r="L347" s="46" t="s">
        <v>235</v>
      </c>
      <c r="M347" s="46"/>
      <c r="N347" s="46"/>
      <c r="O347" s="46"/>
      <c r="P347" s="46"/>
      <c r="Q347" s="46"/>
      <c r="R347" s="46" t="s">
        <v>235</v>
      </c>
    </row>
    <row r="348" spans="1:18" ht="31.5" x14ac:dyDescent="0.25">
      <c r="A348" s="70" t="s">
        <v>1131</v>
      </c>
      <c r="B348" s="14" t="s">
        <v>732</v>
      </c>
      <c r="C348" s="28" t="s">
        <v>802</v>
      </c>
      <c r="D348" s="28"/>
      <c r="E348" s="16" t="s">
        <v>1090</v>
      </c>
      <c r="F348" s="21" t="s">
        <v>241</v>
      </c>
      <c r="G348" s="46" t="s">
        <v>235</v>
      </c>
      <c r="H348" s="46"/>
      <c r="I348" s="46"/>
      <c r="J348" s="46"/>
      <c r="K348" s="46"/>
      <c r="L348" s="46"/>
      <c r="M348" s="46" t="s">
        <v>235</v>
      </c>
      <c r="N348" s="46"/>
      <c r="O348" s="46"/>
      <c r="P348" s="46"/>
      <c r="Q348" s="46"/>
      <c r="R348" s="46"/>
    </row>
    <row r="349" spans="1:18" ht="31.5" x14ac:dyDescent="0.25">
      <c r="A349" s="70" t="s">
        <v>1132</v>
      </c>
      <c r="B349" s="14" t="s">
        <v>733</v>
      </c>
      <c r="C349" s="28" t="s">
        <v>801</v>
      </c>
      <c r="D349" s="28"/>
      <c r="E349" s="16" t="s">
        <v>1090</v>
      </c>
      <c r="F349" s="21" t="s">
        <v>241</v>
      </c>
      <c r="G349" s="46"/>
      <c r="H349" s="46" t="s">
        <v>235</v>
      </c>
      <c r="I349" s="46"/>
      <c r="J349" s="46"/>
      <c r="K349" s="46"/>
      <c r="L349" s="46"/>
      <c r="M349" s="46"/>
      <c r="N349" s="46" t="s">
        <v>235</v>
      </c>
      <c r="O349" s="46"/>
      <c r="P349" s="46"/>
      <c r="Q349" s="46"/>
      <c r="R349" s="46"/>
    </row>
    <row r="350" spans="1:18" ht="31.5" x14ac:dyDescent="0.25">
      <c r="A350" s="70" t="s">
        <v>1133</v>
      </c>
      <c r="B350" s="14" t="s">
        <v>734</v>
      </c>
      <c r="C350" s="28" t="s">
        <v>800</v>
      </c>
      <c r="D350" s="28"/>
      <c r="E350" s="16" t="s">
        <v>1090</v>
      </c>
      <c r="F350" s="21" t="s">
        <v>241</v>
      </c>
      <c r="G350" s="46"/>
      <c r="H350" s="46"/>
      <c r="I350" s="46" t="s">
        <v>235</v>
      </c>
      <c r="J350" s="46"/>
      <c r="K350" s="46"/>
      <c r="L350" s="46"/>
      <c r="M350" s="46"/>
      <c r="N350" s="46"/>
      <c r="O350" s="46" t="s">
        <v>235</v>
      </c>
      <c r="P350" s="46"/>
      <c r="Q350" s="46"/>
      <c r="R350" s="46"/>
    </row>
    <row r="351" spans="1:18" ht="31.5" x14ac:dyDescent="0.25">
      <c r="A351" s="70" t="s">
        <v>1134</v>
      </c>
      <c r="B351" s="14" t="s">
        <v>735</v>
      </c>
      <c r="C351" s="28" t="s">
        <v>799</v>
      </c>
      <c r="D351" s="28"/>
      <c r="E351" s="16" t="s">
        <v>1090</v>
      </c>
      <c r="F351" s="21" t="s">
        <v>241</v>
      </c>
      <c r="G351" s="46"/>
      <c r="H351" s="46"/>
      <c r="I351" s="46"/>
      <c r="J351" s="46" t="s">
        <v>235</v>
      </c>
      <c r="K351" s="46"/>
      <c r="L351" s="46"/>
      <c r="M351" s="46"/>
      <c r="N351" s="46"/>
      <c r="O351" s="46"/>
      <c r="P351" s="46" t="s">
        <v>235</v>
      </c>
      <c r="Q351" s="46"/>
      <c r="R351" s="46"/>
    </row>
    <row r="352" spans="1:18" ht="31.5" x14ac:dyDescent="0.25">
      <c r="A352" s="70" t="s">
        <v>1135</v>
      </c>
      <c r="B352" s="14" t="s">
        <v>736</v>
      </c>
      <c r="C352" s="28" t="s">
        <v>798</v>
      </c>
      <c r="D352" s="28"/>
      <c r="E352" s="16" t="s">
        <v>1090</v>
      </c>
      <c r="F352" s="21" t="s">
        <v>241</v>
      </c>
      <c r="G352" s="46"/>
      <c r="H352" s="46"/>
      <c r="I352" s="46"/>
      <c r="J352" s="46"/>
      <c r="K352" s="46" t="s">
        <v>235</v>
      </c>
      <c r="L352" s="46"/>
      <c r="M352" s="46"/>
      <c r="N352" s="46"/>
      <c r="O352" s="46"/>
      <c r="P352" s="46"/>
      <c r="Q352" s="46" t="s">
        <v>235</v>
      </c>
      <c r="R352" s="46"/>
    </row>
    <row r="353" spans="1:18" ht="31.5" x14ac:dyDescent="0.25">
      <c r="A353" s="70" t="s">
        <v>1136</v>
      </c>
      <c r="B353" s="14" t="s">
        <v>737</v>
      </c>
      <c r="C353" s="28" t="s">
        <v>797</v>
      </c>
      <c r="D353" s="28"/>
      <c r="E353" s="16" t="s">
        <v>1090</v>
      </c>
      <c r="F353" s="21" t="s">
        <v>241</v>
      </c>
      <c r="G353" s="46"/>
      <c r="H353" s="46"/>
      <c r="I353" s="46"/>
      <c r="J353" s="46"/>
      <c r="K353" s="46"/>
      <c r="L353" s="46" t="s">
        <v>235</v>
      </c>
      <c r="M353" s="46"/>
      <c r="N353" s="46"/>
      <c r="O353" s="46"/>
      <c r="P353" s="46"/>
      <c r="Q353" s="46"/>
      <c r="R353" s="46" t="s">
        <v>235</v>
      </c>
    </row>
    <row r="354" spans="1:18" ht="31.5" x14ac:dyDescent="0.25">
      <c r="A354" s="70" t="s">
        <v>1137</v>
      </c>
      <c r="B354" s="14" t="s">
        <v>738</v>
      </c>
      <c r="C354" s="28" t="s">
        <v>796</v>
      </c>
      <c r="D354" s="28"/>
      <c r="E354" s="16" t="s">
        <v>1090</v>
      </c>
      <c r="F354" s="21" t="s">
        <v>241</v>
      </c>
      <c r="G354" s="46" t="s">
        <v>235</v>
      </c>
      <c r="H354" s="66"/>
      <c r="I354" s="66"/>
      <c r="J354" s="66"/>
      <c r="K354" s="66"/>
      <c r="L354" s="66"/>
      <c r="M354" s="46" t="s">
        <v>235</v>
      </c>
      <c r="N354" s="66"/>
      <c r="O354" s="66"/>
      <c r="P354" s="66"/>
      <c r="Q354" s="66"/>
      <c r="R354" s="66"/>
    </row>
    <row r="355" spans="1:18" ht="31.5" x14ac:dyDescent="0.25">
      <c r="A355" s="70" t="s">
        <v>1138</v>
      </c>
      <c r="B355" s="14" t="s">
        <v>739</v>
      </c>
      <c r="C355" s="28" t="s">
        <v>795</v>
      </c>
      <c r="D355" s="28"/>
      <c r="E355" s="16" t="s">
        <v>1090</v>
      </c>
      <c r="F355" s="21" t="s">
        <v>241</v>
      </c>
      <c r="G355" s="66"/>
      <c r="H355" s="46" t="s">
        <v>235</v>
      </c>
      <c r="I355" s="66"/>
      <c r="J355" s="66"/>
      <c r="K355" s="66"/>
      <c r="L355" s="66"/>
      <c r="M355" s="66"/>
      <c r="N355" s="46" t="s">
        <v>235</v>
      </c>
      <c r="O355" s="66"/>
      <c r="P355" s="66"/>
      <c r="Q355" s="66"/>
      <c r="R355" s="66"/>
    </row>
    <row r="356" spans="1:18" ht="18.75" x14ac:dyDescent="0.3">
      <c r="A356" s="10"/>
      <c r="B356" s="75" t="s">
        <v>740</v>
      </c>
      <c r="C356" s="28"/>
      <c r="D356" s="28"/>
      <c r="E356" s="28"/>
      <c r="F356" s="21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</row>
    <row r="357" spans="1:18" ht="47.25" x14ac:dyDescent="0.25">
      <c r="A357" s="70" t="s">
        <v>1139</v>
      </c>
      <c r="B357" s="14" t="s">
        <v>741</v>
      </c>
      <c r="C357" s="28" t="s">
        <v>794</v>
      </c>
      <c r="D357" s="28"/>
      <c r="E357" s="16" t="s">
        <v>875</v>
      </c>
      <c r="F357" s="21" t="s">
        <v>238</v>
      </c>
      <c r="G357" s="46"/>
      <c r="H357" s="46" t="s">
        <v>235</v>
      </c>
      <c r="I357" s="46"/>
      <c r="J357" s="46"/>
      <c r="K357" s="46"/>
      <c r="L357" s="46"/>
      <c r="M357" s="46"/>
      <c r="N357" s="46" t="s">
        <v>235</v>
      </c>
      <c r="O357" s="46"/>
      <c r="P357" s="46"/>
      <c r="Q357" s="46"/>
      <c r="R357" s="46"/>
    </row>
    <row r="358" spans="1:18" ht="47.25" x14ac:dyDescent="0.25">
      <c r="A358" s="70" t="s">
        <v>1140</v>
      </c>
      <c r="B358" s="14" t="s">
        <v>742</v>
      </c>
      <c r="C358" s="28" t="s">
        <v>793</v>
      </c>
      <c r="D358" s="28"/>
      <c r="E358" s="16" t="s">
        <v>875</v>
      </c>
      <c r="F358" s="21" t="s">
        <v>238</v>
      </c>
      <c r="G358" s="46"/>
      <c r="H358" s="46" t="s">
        <v>235</v>
      </c>
      <c r="I358" s="46"/>
      <c r="J358" s="46"/>
      <c r="K358" s="46"/>
      <c r="L358" s="46"/>
      <c r="M358" s="46"/>
      <c r="N358" s="46" t="s">
        <v>235</v>
      </c>
      <c r="O358" s="46"/>
      <c r="P358" s="46"/>
      <c r="Q358" s="46"/>
      <c r="R358" s="46"/>
    </row>
    <row r="359" spans="1:18" ht="47.25" x14ac:dyDescent="0.25">
      <c r="A359" s="70" t="s">
        <v>1141</v>
      </c>
      <c r="B359" s="14" t="s">
        <v>743</v>
      </c>
      <c r="C359" s="28" t="s">
        <v>792</v>
      </c>
      <c r="D359" s="28"/>
      <c r="E359" s="16" t="s">
        <v>879</v>
      </c>
      <c r="F359" s="21" t="s">
        <v>238</v>
      </c>
      <c r="G359" s="46"/>
      <c r="H359" s="46" t="s">
        <v>235</v>
      </c>
      <c r="I359" s="46"/>
      <c r="J359" s="46"/>
      <c r="K359" s="46"/>
      <c r="L359" s="46"/>
      <c r="M359" s="46"/>
      <c r="N359" s="46" t="s">
        <v>235</v>
      </c>
      <c r="O359" s="46"/>
      <c r="P359" s="46"/>
      <c r="Q359" s="46"/>
      <c r="R359" s="46"/>
    </row>
    <row r="360" spans="1:18" ht="47.25" x14ac:dyDescent="0.25">
      <c r="A360" s="70" t="s">
        <v>1142</v>
      </c>
      <c r="B360" s="14" t="s">
        <v>744</v>
      </c>
      <c r="C360" s="28" t="s">
        <v>791</v>
      </c>
      <c r="D360" s="28"/>
      <c r="E360" s="16" t="s">
        <v>879</v>
      </c>
      <c r="F360" s="21" t="s">
        <v>238</v>
      </c>
      <c r="G360" s="46"/>
      <c r="H360" s="46" t="s">
        <v>235</v>
      </c>
      <c r="I360" s="46"/>
      <c r="J360" s="46"/>
      <c r="K360" s="46"/>
      <c r="L360" s="46"/>
      <c r="M360" s="46"/>
      <c r="N360" s="46" t="s">
        <v>235</v>
      </c>
      <c r="O360" s="46"/>
      <c r="P360" s="46"/>
      <c r="Q360" s="46"/>
      <c r="R360" s="46"/>
    </row>
    <row r="361" spans="1:18" ht="47.25" x14ac:dyDescent="0.25">
      <c r="A361" s="70" t="s">
        <v>1143</v>
      </c>
      <c r="B361" s="14" t="s">
        <v>745</v>
      </c>
      <c r="C361" s="28" t="s">
        <v>790</v>
      </c>
      <c r="D361" s="28"/>
      <c r="E361" s="16" t="s">
        <v>879</v>
      </c>
      <c r="F361" s="21" t="s">
        <v>238</v>
      </c>
      <c r="G361" s="46"/>
      <c r="H361" s="46" t="s">
        <v>235</v>
      </c>
      <c r="I361" s="46"/>
      <c r="J361" s="46"/>
      <c r="K361" s="46"/>
      <c r="L361" s="46"/>
      <c r="M361" s="46"/>
      <c r="N361" s="46" t="s">
        <v>235</v>
      </c>
      <c r="O361" s="46"/>
      <c r="P361" s="46"/>
      <c r="Q361" s="46"/>
      <c r="R361" s="46"/>
    </row>
    <row r="362" spans="1:18" ht="47.25" x14ac:dyDescent="0.25">
      <c r="A362" s="70" t="s">
        <v>1144</v>
      </c>
      <c r="B362" s="14" t="s">
        <v>746</v>
      </c>
      <c r="C362" s="28" t="s">
        <v>789</v>
      </c>
      <c r="D362" s="28"/>
      <c r="E362" s="16" t="s">
        <v>879</v>
      </c>
      <c r="F362" s="21" t="s">
        <v>238</v>
      </c>
      <c r="G362" s="46"/>
      <c r="H362" s="46" t="s">
        <v>235</v>
      </c>
      <c r="I362" s="46"/>
      <c r="J362" s="46"/>
      <c r="K362" s="46"/>
      <c r="L362" s="46"/>
      <c r="M362" s="46"/>
      <c r="N362" s="46" t="s">
        <v>235</v>
      </c>
      <c r="O362" s="46"/>
      <c r="P362" s="46"/>
      <c r="Q362" s="46"/>
      <c r="R362" s="46"/>
    </row>
    <row r="363" spans="1:18" ht="47.25" x14ac:dyDescent="0.25">
      <c r="A363" s="70" t="s">
        <v>1145</v>
      </c>
      <c r="B363" s="14" t="s">
        <v>747</v>
      </c>
      <c r="C363" s="28" t="s">
        <v>788</v>
      </c>
      <c r="D363" s="28"/>
      <c r="E363" s="16" t="s">
        <v>879</v>
      </c>
      <c r="F363" s="21" t="s">
        <v>238</v>
      </c>
      <c r="G363" s="46"/>
      <c r="H363" s="46" t="s">
        <v>235</v>
      </c>
      <c r="I363" s="46"/>
      <c r="J363" s="46"/>
      <c r="K363" s="46"/>
      <c r="L363" s="46"/>
      <c r="M363" s="46"/>
      <c r="N363" s="46" t="s">
        <v>235</v>
      </c>
      <c r="O363" s="46"/>
      <c r="P363" s="46"/>
      <c r="Q363" s="46"/>
      <c r="R363" s="46"/>
    </row>
    <row r="364" spans="1:18" ht="47.25" x14ac:dyDescent="0.25">
      <c r="A364" s="70" t="s">
        <v>1146</v>
      </c>
      <c r="B364" s="14" t="s">
        <v>748</v>
      </c>
      <c r="C364" s="28" t="s">
        <v>787</v>
      </c>
      <c r="D364" s="28"/>
      <c r="E364" s="16" t="s">
        <v>879</v>
      </c>
      <c r="F364" s="21" t="s">
        <v>238</v>
      </c>
      <c r="G364" s="46"/>
      <c r="H364" s="46" t="s">
        <v>235</v>
      </c>
      <c r="I364" s="46"/>
      <c r="J364" s="46"/>
      <c r="K364" s="46"/>
      <c r="L364" s="46"/>
      <c r="M364" s="46"/>
      <c r="N364" s="46" t="s">
        <v>235</v>
      </c>
      <c r="O364" s="46"/>
      <c r="P364" s="46"/>
      <c r="Q364" s="46"/>
      <c r="R364" s="46"/>
    </row>
    <row r="365" spans="1:18" ht="47.25" x14ac:dyDescent="0.25">
      <c r="A365" s="70" t="s">
        <v>1147</v>
      </c>
      <c r="B365" s="14" t="s">
        <v>749</v>
      </c>
      <c r="C365" s="28" t="s">
        <v>786</v>
      </c>
      <c r="D365" s="28"/>
      <c r="E365" s="16" t="s">
        <v>875</v>
      </c>
      <c r="F365" s="21" t="s">
        <v>238</v>
      </c>
      <c r="G365" s="46"/>
      <c r="H365" s="46" t="s">
        <v>235</v>
      </c>
      <c r="I365" s="46"/>
      <c r="J365" s="46"/>
      <c r="K365" s="46"/>
      <c r="L365" s="46"/>
      <c r="M365" s="46"/>
      <c r="N365" s="46" t="s">
        <v>235</v>
      </c>
      <c r="O365" s="46"/>
      <c r="P365" s="46"/>
      <c r="Q365" s="46"/>
      <c r="R365" s="46"/>
    </row>
    <row r="366" spans="1:18" ht="47.25" x14ac:dyDescent="0.25">
      <c r="A366" s="70" t="s">
        <v>1148</v>
      </c>
      <c r="B366" s="14" t="s">
        <v>750</v>
      </c>
      <c r="C366" s="28" t="s">
        <v>785</v>
      </c>
      <c r="D366" s="28"/>
      <c r="E366" s="16" t="s">
        <v>877</v>
      </c>
      <c r="F366" s="21" t="s">
        <v>238</v>
      </c>
      <c r="G366" s="46"/>
      <c r="H366" s="46" t="s">
        <v>235</v>
      </c>
      <c r="I366" s="46"/>
      <c r="J366" s="46"/>
      <c r="K366" s="46"/>
      <c r="L366" s="46"/>
      <c r="M366" s="46"/>
      <c r="N366" s="46" t="s">
        <v>235</v>
      </c>
      <c r="O366" s="46"/>
      <c r="P366" s="46"/>
      <c r="Q366" s="46"/>
      <c r="R366" s="46"/>
    </row>
    <row r="367" spans="1:18" ht="47.25" x14ac:dyDescent="0.25">
      <c r="A367" s="70" t="s">
        <v>1149</v>
      </c>
      <c r="B367" s="14" t="s">
        <v>751</v>
      </c>
      <c r="C367" s="28" t="s">
        <v>784</v>
      </c>
      <c r="D367" s="28"/>
      <c r="E367" s="16" t="s">
        <v>875</v>
      </c>
      <c r="F367" s="21" t="s">
        <v>238</v>
      </c>
      <c r="G367" s="46"/>
      <c r="H367" s="46" t="s">
        <v>235</v>
      </c>
      <c r="I367" s="46"/>
      <c r="J367" s="46"/>
      <c r="K367" s="46"/>
      <c r="L367" s="46"/>
      <c r="M367" s="46"/>
      <c r="N367" s="46" t="s">
        <v>235</v>
      </c>
      <c r="O367" s="46"/>
      <c r="P367" s="46"/>
      <c r="Q367" s="46"/>
      <c r="R367" s="46"/>
    </row>
    <row r="368" spans="1:18" ht="47.25" x14ac:dyDescent="0.25">
      <c r="A368" s="70" t="s">
        <v>1150</v>
      </c>
      <c r="B368" s="14" t="s">
        <v>752</v>
      </c>
      <c r="C368" s="28" t="s">
        <v>783</v>
      </c>
      <c r="D368" s="28"/>
      <c r="E368" s="16" t="s">
        <v>879</v>
      </c>
      <c r="F368" s="21" t="s">
        <v>238</v>
      </c>
      <c r="G368" s="46"/>
      <c r="H368" s="46" t="s">
        <v>235</v>
      </c>
      <c r="I368" s="46"/>
      <c r="J368" s="46"/>
      <c r="K368" s="46"/>
      <c r="L368" s="46"/>
      <c r="M368" s="46"/>
      <c r="N368" s="46" t="s">
        <v>235</v>
      </c>
      <c r="O368" s="46"/>
      <c r="P368" s="46"/>
      <c r="Q368" s="46"/>
      <c r="R368" s="46"/>
    </row>
    <row r="369" spans="1:18" ht="47.25" x14ac:dyDescent="0.25">
      <c r="A369" s="70" t="s">
        <v>1151</v>
      </c>
      <c r="B369" s="14" t="s">
        <v>753</v>
      </c>
      <c r="C369" s="28" t="s">
        <v>782</v>
      </c>
      <c r="D369" s="28"/>
      <c r="E369" s="16" t="s">
        <v>875</v>
      </c>
      <c r="F369" s="21" t="s">
        <v>238</v>
      </c>
      <c r="G369" s="46"/>
      <c r="H369" s="46" t="s">
        <v>235</v>
      </c>
      <c r="I369" s="46"/>
      <c r="J369" s="46"/>
      <c r="K369" s="46"/>
      <c r="L369" s="46"/>
      <c r="M369" s="46"/>
      <c r="N369" s="46" t="s">
        <v>235</v>
      </c>
      <c r="O369" s="46"/>
      <c r="P369" s="46"/>
      <c r="Q369" s="46"/>
      <c r="R369" s="46"/>
    </row>
    <row r="370" spans="1:18" ht="47.25" x14ac:dyDescent="0.25">
      <c r="A370" s="70" t="s">
        <v>1152</v>
      </c>
      <c r="B370" s="14" t="s">
        <v>754</v>
      </c>
      <c r="C370" s="28" t="s">
        <v>781</v>
      </c>
      <c r="D370" s="28"/>
      <c r="E370" s="16" t="s">
        <v>875</v>
      </c>
      <c r="F370" s="21" t="s">
        <v>238</v>
      </c>
      <c r="G370" s="46"/>
      <c r="H370" s="46" t="s">
        <v>235</v>
      </c>
      <c r="I370" s="46"/>
      <c r="J370" s="46"/>
      <c r="K370" s="46"/>
      <c r="L370" s="46"/>
      <c r="M370" s="46"/>
      <c r="N370" s="46" t="s">
        <v>235</v>
      </c>
      <c r="O370" s="46"/>
      <c r="P370" s="46"/>
      <c r="Q370" s="46"/>
      <c r="R370" s="46"/>
    </row>
    <row r="371" spans="1:18" ht="47.25" x14ac:dyDescent="0.25">
      <c r="A371" s="70" t="s">
        <v>1153</v>
      </c>
      <c r="B371" s="14" t="s">
        <v>755</v>
      </c>
      <c r="C371" s="28" t="s">
        <v>780</v>
      </c>
      <c r="D371" s="28"/>
      <c r="E371" s="16" t="s">
        <v>875</v>
      </c>
      <c r="F371" s="21" t="s">
        <v>238</v>
      </c>
      <c r="G371" s="46"/>
      <c r="H371" s="46" t="s">
        <v>235</v>
      </c>
      <c r="I371" s="46"/>
      <c r="J371" s="46"/>
      <c r="K371" s="46"/>
      <c r="L371" s="46"/>
      <c r="M371" s="46"/>
      <c r="N371" s="46" t="s">
        <v>235</v>
      </c>
      <c r="O371" s="46"/>
      <c r="P371" s="46"/>
      <c r="Q371" s="46"/>
      <c r="R371" s="46"/>
    </row>
    <row r="372" spans="1:18" ht="47.25" x14ac:dyDescent="0.25">
      <c r="A372" s="70" t="s">
        <v>1154</v>
      </c>
      <c r="B372" s="14" t="s">
        <v>756</v>
      </c>
      <c r="C372" s="28" t="s">
        <v>779</v>
      </c>
      <c r="D372" s="28"/>
      <c r="E372" s="16" t="s">
        <v>875</v>
      </c>
      <c r="F372" s="21" t="s">
        <v>238</v>
      </c>
      <c r="G372" s="46"/>
      <c r="H372" s="46" t="s">
        <v>235</v>
      </c>
      <c r="I372" s="46"/>
      <c r="J372" s="46"/>
      <c r="K372" s="46"/>
      <c r="L372" s="46"/>
      <c r="M372" s="46"/>
      <c r="N372" s="46" t="s">
        <v>235</v>
      </c>
      <c r="O372" s="46"/>
      <c r="P372" s="46"/>
      <c r="Q372" s="46"/>
      <c r="R372" s="46"/>
    </row>
    <row r="373" spans="1:18" ht="47.25" x14ac:dyDescent="0.25">
      <c r="A373" s="70" t="s">
        <v>1155</v>
      </c>
      <c r="B373" s="14" t="s">
        <v>757</v>
      </c>
      <c r="C373" s="28" t="s">
        <v>778</v>
      </c>
      <c r="D373" s="28"/>
      <c r="E373" s="16" t="s">
        <v>879</v>
      </c>
      <c r="F373" s="21" t="s">
        <v>238</v>
      </c>
      <c r="G373" s="46"/>
      <c r="H373" s="46" t="s">
        <v>235</v>
      </c>
      <c r="I373" s="46"/>
      <c r="J373" s="46"/>
      <c r="K373" s="46"/>
      <c r="L373" s="46"/>
      <c r="M373" s="46"/>
      <c r="N373" s="46" t="s">
        <v>235</v>
      </c>
      <c r="O373" s="46"/>
      <c r="P373" s="46"/>
      <c r="Q373" s="46"/>
      <c r="R373" s="46"/>
    </row>
    <row r="374" spans="1:18" ht="47.25" x14ac:dyDescent="0.25">
      <c r="A374" s="70" t="s">
        <v>1156</v>
      </c>
      <c r="B374" s="14" t="s">
        <v>758</v>
      </c>
      <c r="C374" s="28" t="s">
        <v>777</v>
      </c>
      <c r="D374" s="28"/>
      <c r="E374" s="16" t="s">
        <v>879</v>
      </c>
      <c r="F374" s="21" t="s">
        <v>238</v>
      </c>
      <c r="G374" s="46"/>
      <c r="H374" s="46" t="s">
        <v>235</v>
      </c>
      <c r="I374" s="46"/>
      <c r="J374" s="46"/>
      <c r="K374" s="46"/>
      <c r="L374" s="46"/>
      <c r="M374" s="46"/>
      <c r="N374" s="46" t="s">
        <v>235</v>
      </c>
      <c r="O374" s="46"/>
      <c r="P374" s="46"/>
      <c r="Q374" s="46"/>
      <c r="R374" s="46"/>
    </row>
    <row r="375" spans="1:18" ht="47.25" x14ac:dyDescent="0.25">
      <c r="A375" s="70" t="s">
        <v>1157</v>
      </c>
      <c r="B375" s="14" t="s">
        <v>759</v>
      </c>
      <c r="C375" s="28" t="s">
        <v>776</v>
      </c>
      <c r="D375" s="28"/>
      <c r="E375" s="16" t="s">
        <v>875</v>
      </c>
      <c r="F375" s="21" t="s">
        <v>238</v>
      </c>
      <c r="G375" s="46"/>
      <c r="H375" s="46" t="s">
        <v>235</v>
      </c>
      <c r="I375" s="46"/>
      <c r="J375" s="46"/>
      <c r="K375" s="46"/>
      <c r="L375" s="46"/>
      <c r="M375" s="46"/>
      <c r="N375" s="46" t="s">
        <v>235</v>
      </c>
      <c r="O375" s="46"/>
      <c r="P375" s="46"/>
      <c r="Q375" s="46"/>
      <c r="R375" s="46"/>
    </row>
    <row r="376" spans="1:18" ht="47.25" x14ac:dyDescent="0.25">
      <c r="A376" s="70" t="s">
        <v>1158</v>
      </c>
      <c r="B376" s="14" t="s">
        <v>760</v>
      </c>
      <c r="C376" s="28" t="s">
        <v>775</v>
      </c>
      <c r="D376" s="28"/>
      <c r="E376" s="16" t="s">
        <v>876</v>
      </c>
      <c r="F376" s="21" t="s">
        <v>238</v>
      </c>
      <c r="G376" s="46"/>
      <c r="H376" s="46" t="s">
        <v>235</v>
      </c>
      <c r="I376" s="46"/>
      <c r="J376" s="46"/>
      <c r="K376" s="46"/>
      <c r="L376" s="46"/>
      <c r="M376" s="46"/>
      <c r="N376" s="46" t="s">
        <v>235</v>
      </c>
      <c r="O376" s="46"/>
      <c r="P376" s="46"/>
      <c r="Q376" s="46"/>
      <c r="R376" s="46"/>
    </row>
    <row r="377" spans="1:18" ht="18.75" x14ac:dyDescent="0.3">
      <c r="A377" s="10"/>
      <c r="B377" s="75" t="s">
        <v>761</v>
      </c>
      <c r="C377" s="28"/>
      <c r="D377" s="28"/>
      <c r="E377" s="28"/>
      <c r="F377" s="21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</row>
    <row r="378" spans="1:18" ht="47.25" x14ac:dyDescent="0.25">
      <c r="A378" s="70" t="s">
        <v>1159</v>
      </c>
      <c r="B378" s="14" t="s">
        <v>762</v>
      </c>
      <c r="C378" s="28" t="s">
        <v>774</v>
      </c>
      <c r="D378" s="28"/>
      <c r="E378" s="16" t="s">
        <v>887</v>
      </c>
      <c r="F378" s="21" t="s">
        <v>243</v>
      </c>
      <c r="G378" s="46"/>
      <c r="H378" s="46"/>
      <c r="I378" s="46" t="s">
        <v>235</v>
      </c>
      <c r="J378" s="46"/>
      <c r="K378" s="46"/>
      <c r="L378" s="46"/>
      <c r="M378" s="46"/>
      <c r="N378" s="46"/>
      <c r="O378" s="46" t="s">
        <v>235</v>
      </c>
      <c r="P378" s="46"/>
      <c r="Q378" s="46"/>
      <c r="R378" s="46"/>
    </row>
    <row r="379" spans="1:18" ht="31.5" x14ac:dyDescent="0.25">
      <c r="A379" s="70" t="s">
        <v>1160</v>
      </c>
      <c r="B379" s="14" t="s">
        <v>763</v>
      </c>
      <c r="C379" s="28" t="s">
        <v>773</v>
      </c>
      <c r="D379" s="28"/>
      <c r="E379" s="16" t="s">
        <v>903</v>
      </c>
      <c r="F379" s="21" t="s">
        <v>241</v>
      </c>
      <c r="G379" s="46"/>
      <c r="H379" s="46"/>
      <c r="I379" s="46"/>
      <c r="J379" s="46" t="s">
        <v>235</v>
      </c>
      <c r="K379" s="46"/>
      <c r="L379" s="46"/>
      <c r="M379" s="46"/>
      <c r="N379" s="46"/>
      <c r="O379" s="46"/>
      <c r="P379" s="46" t="s">
        <v>235</v>
      </c>
      <c r="Q379" s="46"/>
      <c r="R379" s="46"/>
    </row>
    <row r="380" spans="1:18" ht="31.5" x14ac:dyDescent="0.25">
      <c r="A380" s="70" t="s">
        <v>1161</v>
      </c>
      <c r="B380" s="14" t="s">
        <v>764</v>
      </c>
      <c r="C380" s="28" t="s">
        <v>772</v>
      </c>
      <c r="D380" s="28"/>
      <c r="E380" s="16" t="s">
        <v>903</v>
      </c>
      <c r="F380" s="21" t="s">
        <v>241</v>
      </c>
      <c r="G380" s="46"/>
      <c r="H380" s="46"/>
      <c r="I380" s="46"/>
      <c r="J380" s="46"/>
      <c r="K380" s="46" t="s">
        <v>235</v>
      </c>
      <c r="L380" s="46"/>
      <c r="M380" s="46"/>
      <c r="N380" s="46"/>
      <c r="O380" s="46"/>
      <c r="P380" s="46"/>
      <c r="Q380" s="46" t="s">
        <v>235</v>
      </c>
      <c r="R380" s="46"/>
    </row>
    <row r="381" spans="1:18" ht="31.5" x14ac:dyDescent="0.25">
      <c r="A381" s="70" t="s">
        <v>1162</v>
      </c>
      <c r="B381" s="14" t="s">
        <v>765</v>
      </c>
      <c r="C381" s="28" t="s">
        <v>771</v>
      </c>
      <c r="D381" s="28"/>
      <c r="E381" s="16" t="s">
        <v>903</v>
      </c>
      <c r="F381" s="21" t="s">
        <v>241</v>
      </c>
      <c r="G381" s="46"/>
      <c r="H381" s="46"/>
      <c r="I381" s="46"/>
      <c r="J381" s="46"/>
      <c r="K381" s="46"/>
      <c r="L381" s="46" t="s">
        <v>235</v>
      </c>
      <c r="M381" s="46"/>
      <c r="N381" s="46"/>
      <c r="O381" s="46"/>
      <c r="P381" s="46"/>
      <c r="Q381" s="46"/>
      <c r="R381" s="46" t="s">
        <v>235</v>
      </c>
    </row>
    <row r="382" spans="1:18" ht="31.5" x14ac:dyDescent="0.25">
      <c r="A382" s="70" t="s">
        <v>1163</v>
      </c>
      <c r="B382" s="14" t="s">
        <v>766</v>
      </c>
      <c r="C382" s="28" t="s">
        <v>770</v>
      </c>
      <c r="D382" s="28"/>
      <c r="E382" s="16" t="s">
        <v>887</v>
      </c>
      <c r="F382" s="21" t="s">
        <v>241</v>
      </c>
      <c r="G382" s="46" t="s">
        <v>235</v>
      </c>
      <c r="H382" s="46"/>
      <c r="I382" s="46"/>
      <c r="J382" s="46"/>
      <c r="K382" s="46"/>
      <c r="L382" s="46"/>
      <c r="M382" s="46" t="s">
        <v>235</v>
      </c>
      <c r="N382" s="46"/>
      <c r="O382" s="46"/>
      <c r="P382" s="46"/>
      <c r="Q382" s="46"/>
      <c r="R382" s="46"/>
    </row>
    <row r="383" spans="1:18" ht="31.5" x14ac:dyDescent="0.25">
      <c r="A383" s="70" t="s">
        <v>1164</v>
      </c>
      <c r="B383" s="14" t="s">
        <v>767</v>
      </c>
      <c r="C383" s="28" t="s">
        <v>768</v>
      </c>
      <c r="D383" s="28"/>
      <c r="E383" s="16" t="s">
        <v>903</v>
      </c>
      <c r="F383" s="21" t="s">
        <v>241</v>
      </c>
      <c r="G383" s="46"/>
      <c r="H383" s="46" t="s">
        <v>235</v>
      </c>
      <c r="I383" s="46"/>
      <c r="J383" s="46"/>
      <c r="K383" s="46"/>
      <c r="L383" s="46"/>
      <c r="M383" s="46"/>
      <c r="N383" s="46" t="s">
        <v>235</v>
      </c>
      <c r="O383" s="46"/>
      <c r="P383" s="46"/>
      <c r="Q383" s="46"/>
      <c r="R383" s="46"/>
    </row>
    <row r="384" spans="1:18" x14ac:dyDescent="0.25">
      <c r="B384" s="57"/>
      <c r="C384" s="57"/>
      <c r="D384" s="57"/>
      <c r="E384" s="57"/>
      <c r="F384" s="57"/>
    </row>
  </sheetData>
  <autoFilter ref="A1:R299">
    <filterColumn colId="0" showButton="0"/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3">
    <mergeCell ref="G300:R300"/>
    <mergeCell ref="A1:F3"/>
    <mergeCell ref="G1:R1"/>
    <mergeCell ref="G2:R2"/>
    <mergeCell ref="G3:R3"/>
    <mergeCell ref="A4:R4"/>
    <mergeCell ref="A5:A6"/>
    <mergeCell ref="B5:B6"/>
    <mergeCell ref="F5:F6"/>
    <mergeCell ref="G5:R5"/>
    <mergeCell ref="C5:C6"/>
    <mergeCell ref="D5:D6"/>
    <mergeCell ref="E5:E6"/>
  </mergeCells>
  <phoneticPr fontId="27" type="noConversion"/>
  <conditionalFormatting sqref="G5:G6 G58:G70 G104:G136 G112:R117 G150 G288:G331">
    <cfRule type="timePeriod" dxfId="1223" priority="1320" timePeriod="thisMonth">
      <formula>AND(MONTH(G5)=MONTH(TODAY()),YEAR(G5)=YEAR(TODAY()))</formula>
    </cfRule>
  </conditionalFormatting>
  <conditionalFormatting sqref="G7:R7 G104:R136 G150:R150 G288:R299 G58:R70">
    <cfRule type="cellIs" dxfId="1222" priority="1315" operator="equal">
      <formula>"постоянно"</formula>
    </cfRule>
    <cfRule type="cellIs" dxfId="1221" priority="1317" operator="equal">
      <formula>"просрочено"</formula>
    </cfRule>
    <cfRule type="cellIs" dxfId="1220" priority="1318" operator="equal">
      <formula>"неактивно"</formula>
    </cfRule>
    <cfRule type="cellIs" dxfId="1219" priority="1319" operator="equal">
      <formula>"активно"</formula>
    </cfRule>
  </conditionalFormatting>
  <conditionalFormatting sqref="G7:R7">
    <cfRule type="timePeriod" dxfId="1218" priority="1316" timePeriod="thisMonth">
      <formula>AND(MONTH(G7)=MONTH(TODAY()),YEAR(G7)=YEAR(TODAY()))</formula>
    </cfRule>
  </conditionalFormatting>
  <conditionalFormatting sqref="G8:R8">
    <cfRule type="cellIs" dxfId="1217" priority="1309" operator="equal">
      <formula>"постоянно"</formula>
    </cfRule>
    <cfRule type="cellIs" dxfId="1216" priority="1311" operator="equal">
      <formula>"просрочено"</formula>
    </cfRule>
    <cfRule type="cellIs" dxfId="1215" priority="1313" operator="equal">
      <formula>"неактивно"</formula>
    </cfRule>
    <cfRule type="cellIs" dxfId="1214" priority="1314" operator="equal">
      <formula>"активно"</formula>
    </cfRule>
  </conditionalFormatting>
  <conditionalFormatting sqref="G8">
    <cfRule type="cellIs" dxfId="1213" priority="1312" operator="equal">
      <formula>"просрочено"</formula>
    </cfRule>
  </conditionalFormatting>
  <conditionalFormatting sqref="G8">
    <cfRule type="timePeriod" dxfId="1212" priority="1310" timePeriod="thisMonth">
      <formula>AND(MONTH(G8)=MONTH(TODAY()),YEAR(G8)=YEAR(TODAY()))</formula>
    </cfRule>
  </conditionalFormatting>
  <conditionalFormatting sqref="G9:R9">
    <cfRule type="cellIs" dxfId="1211" priority="1304" operator="equal">
      <formula>"постоянно"</formula>
    </cfRule>
    <cfRule type="cellIs" dxfId="1210" priority="1306" operator="equal">
      <formula>"просрочено"</formula>
    </cfRule>
    <cfRule type="cellIs" dxfId="1209" priority="1307" operator="equal">
      <formula>"неактивно"</formula>
    </cfRule>
    <cfRule type="cellIs" dxfId="1208" priority="1308" operator="equal">
      <formula>"активно"</formula>
    </cfRule>
  </conditionalFormatting>
  <conditionalFormatting sqref="G9">
    <cfRule type="timePeriod" dxfId="1207" priority="1305" timePeriod="thisMonth">
      <formula>AND(MONTH(G9)=MONTH(TODAY()),YEAR(G9)=YEAR(TODAY()))</formula>
    </cfRule>
  </conditionalFormatting>
  <conditionalFormatting sqref="G10:R10">
    <cfRule type="cellIs" dxfId="1206" priority="1299" operator="equal">
      <formula>"постоянно"</formula>
    </cfRule>
    <cfRule type="cellIs" dxfId="1205" priority="1301" operator="equal">
      <formula>"просрочено"</formula>
    </cfRule>
    <cfRule type="cellIs" dxfId="1204" priority="1302" operator="equal">
      <formula>"неактивно"</formula>
    </cfRule>
    <cfRule type="cellIs" dxfId="1203" priority="1303" operator="equal">
      <formula>"активно"</formula>
    </cfRule>
  </conditionalFormatting>
  <conditionalFormatting sqref="G10">
    <cfRule type="timePeriod" dxfId="1202" priority="1300" timePeriod="thisMonth">
      <formula>AND(MONTH(G10)=MONTH(TODAY()),YEAR(G10)=YEAR(TODAY()))</formula>
    </cfRule>
  </conditionalFormatting>
  <conditionalFormatting sqref="G207:R208 R210 G221:R221 G227:R227 G238:R249 G277:R277 G11:R16 G45:R45">
    <cfRule type="cellIs" dxfId="1201" priority="1294" operator="equal">
      <formula>"постоянно"</formula>
    </cfRule>
    <cfRule type="cellIs" dxfId="1200" priority="1296" operator="equal">
      <formula>"просрочено"</formula>
    </cfRule>
    <cfRule type="cellIs" dxfId="1199" priority="1297" operator="equal">
      <formula>"неактивно"</formula>
    </cfRule>
    <cfRule type="cellIs" dxfId="1198" priority="1298" operator="equal">
      <formula>"активно"</formula>
    </cfRule>
  </conditionalFormatting>
  <conditionalFormatting sqref="G11:G16 G207:G208 G221:R221 G238:G249 G227:R227 H239:R239 H249:R249 G277:R277 H294:R299 H14:R15 G45:R45">
    <cfRule type="timePeriod" dxfId="1197" priority="1295" timePeriod="thisMonth">
      <formula>AND(MONTH(G11)=MONTH(TODAY()),YEAR(G11)=YEAR(TODAY()))</formula>
    </cfRule>
  </conditionalFormatting>
  <conditionalFormatting sqref="G17:R17">
    <cfRule type="cellIs" dxfId="1196" priority="1289" operator="equal">
      <formula>"постоянно"</formula>
    </cfRule>
    <cfRule type="cellIs" dxfId="1195" priority="1291" operator="equal">
      <formula>"просрочено"</formula>
    </cfRule>
    <cfRule type="cellIs" dxfId="1194" priority="1292" operator="equal">
      <formula>"неактивно"</formula>
    </cfRule>
    <cfRule type="cellIs" dxfId="1193" priority="1293" operator="equal">
      <formula>"активно"</formula>
    </cfRule>
  </conditionalFormatting>
  <conditionalFormatting sqref="G17">
    <cfRule type="timePeriod" dxfId="1192" priority="1290" timePeriod="thisMonth">
      <formula>AND(MONTH(G17)=MONTH(TODAY()),YEAR(G17)=YEAR(TODAY()))</formula>
    </cfRule>
  </conditionalFormatting>
  <conditionalFormatting sqref="G18:R21">
    <cfRule type="cellIs" dxfId="1191" priority="1284" operator="equal">
      <formula>"постоянно"</formula>
    </cfRule>
    <cfRule type="cellIs" dxfId="1190" priority="1286" operator="equal">
      <formula>"просрочено"</formula>
    </cfRule>
    <cfRule type="cellIs" dxfId="1189" priority="1287" operator="equal">
      <formula>"неактивно"</formula>
    </cfRule>
    <cfRule type="cellIs" dxfId="1188" priority="1288" operator="equal">
      <formula>"активно"</formula>
    </cfRule>
  </conditionalFormatting>
  <conditionalFormatting sqref="G18:G21">
    <cfRule type="timePeriod" dxfId="1187" priority="1285" timePeriod="thisMonth">
      <formula>AND(MONTH(G18)=MONTH(TODAY()),YEAR(G18)=YEAR(TODAY()))</formula>
    </cfRule>
  </conditionalFormatting>
  <conditionalFormatting sqref="G22:R23 I24:L24 I25:M25 J26:M26 K27:M27 L28:M28 G25:G29 M29 I30:L30 O30:R31 P32:R32 Q33:R33 R34 G31:G35 I36:L36 I37:M37 J38:M38 K39:M39 L40:M40 M41 G37:G44 O42:R43 P44:R44 O36:R37 P38:R38 Q39:R39 R40 M35 L34:M34 K33:M33 J32:M32 I31:M31 R28 Q27:R27 P26:R26 O24:R25 I42:L42 I41:K41 I40:J40 I39 I35:K35 I34:J34 I33 I29:K29 I28:J28 I27 I43:M44 O33 O34:P34 O35:Q35 O41:Q41 O40:P40 O39 O29:Q29 O28:P28 O27">
    <cfRule type="cellIs" dxfId="1186" priority="1279" operator="equal">
      <formula>"постоянно"</formula>
    </cfRule>
    <cfRule type="cellIs" dxfId="1185" priority="1281" operator="equal">
      <formula>"просрочено"</formula>
    </cfRule>
    <cfRule type="cellIs" dxfId="1184" priority="1282" operator="equal">
      <formula>"неактивно"</formula>
    </cfRule>
    <cfRule type="cellIs" dxfId="1183" priority="1283" operator="equal">
      <formula>"активно"</formula>
    </cfRule>
  </conditionalFormatting>
  <conditionalFormatting sqref="G22:G23 G25:G29 G37:G44 G31:G35">
    <cfRule type="timePeriod" dxfId="1182" priority="1280" timePeriod="thisMonth">
      <formula>AND(MONTH(G22)=MONTH(TODAY()),YEAR(G22)=YEAR(TODAY()))</formula>
    </cfRule>
  </conditionalFormatting>
  <conditionalFormatting sqref="G46:R46">
    <cfRule type="cellIs" dxfId="1181" priority="1274" operator="equal">
      <formula>"постоянно"</formula>
    </cfRule>
    <cfRule type="cellIs" dxfId="1180" priority="1276" operator="equal">
      <formula>"просрочено"</formula>
    </cfRule>
    <cfRule type="cellIs" dxfId="1179" priority="1277" operator="equal">
      <formula>"неактивно"</formula>
    </cfRule>
    <cfRule type="cellIs" dxfId="1178" priority="1278" operator="equal">
      <formula>"активно"</formula>
    </cfRule>
  </conditionalFormatting>
  <conditionalFormatting sqref="G46">
    <cfRule type="timePeriod" dxfId="1177" priority="1275" timePeriod="thisMonth">
      <formula>AND(MONTH(G46)=MONTH(TODAY()),YEAR(G46)=YEAR(TODAY()))</formula>
    </cfRule>
  </conditionalFormatting>
  <conditionalFormatting sqref="G47:R57">
    <cfRule type="cellIs" dxfId="1176" priority="1269" operator="equal">
      <formula>"постоянно"</formula>
    </cfRule>
    <cfRule type="cellIs" dxfId="1175" priority="1271" operator="equal">
      <formula>"просрочено"</formula>
    </cfRule>
    <cfRule type="cellIs" dxfId="1174" priority="1272" operator="equal">
      <formula>"неактивно"</formula>
    </cfRule>
    <cfRule type="cellIs" dxfId="1173" priority="1273" operator="equal">
      <formula>"активно"</formula>
    </cfRule>
  </conditionalFormatting>
  <conditionalFormatting sqref="G47:G57">
    <cfRule type="timePeriod" dxfId="1172" priority="1270" timePeriod="thisMonth">
      <formula>AND(MONTH(G47)=MONTH(TODAY()),YEAR(G47)=YEAR(TODAY()))</formula>
    </cfRule>
  </conditionalFormatting>
  <conditionalFormatting sqref="G71:R89">
    <cfRule type="cellIs" dxfId="1171" priority="1259" operator="equal">
      <formula>"постоянно"</formula>
    </cfRule>
    <cfRule type="cellIs" dxfId="1170" priority="1261" operator="equal">
      <formula>"просрочено"</formula>
    </cfRule>
    <cfRule type="cellIs" dxfId="1169" priority="1262" operator="equal">
      <formula>"неактивно"</formula>
    </cfRule>
    <cfRule type="cellIs" dxfId="1168" priority="1263" operator="equal">
      <formula>"активно"</formula>
    </cfRule>
  </conditionalFormatting>
  <conditionalFormatting sqref="G71:G89">
    <cfRule type="timePeriod" dxfId="1167" priority="1260" timePeriod="thisMonth">
      <formula>AND(MONTH(G71)=MONTH(TODAY()),YEAR(G71)=YEAR(TODAY()))</formula>
    </cfRule>
  </conditionalFormatting>
  <conditionalFormatting sqref="G90:R98 G100:R100">
    <cfRule type="cellIs" dxfId="1166" priority="1254" operator="equal">
      <formula>"постоянно"</formula>
    </cfRule>
    <cfRule type="cellIs" dxfId="1165" priority="1256" operator="equal">
      <formula>"просрочено"</formula>
    </cfRule>
    <cfRule type="cellIs" dxfId="1164" priority="1257" operator="equal">
      <formula>"неактивно"</formula>
    </cfRule>
    <cfRule type="cellIs" dxfId="1163" priority="1258" operator="equal">
      <formula>"активно"</formula>
    </cfRule>
  </conditionalFormatting>
  <conditionalFormatting sqref="G90:G98 G100">
    <cfRule type="timePeriod" dxfId="1162" priority="1255" timePeriod="thisMonth">
      <formula>AND(MONTH(G90)=MONTH(TODAY()),YEAR(G90)=YEAR(TODAY()))</formula>
    </cfRule>
  </conditionalFormatting>
  <conditionalFormatting sqref="G137:R148">
    <cfRule type="cellIs" dxfId="1161" priority="1239" operator="equal">
      <formula>"постоянно"</formula>
    </cfRule>
    <cfRule type="cellIs" dxfId="1160" priority="1241" operator="equal">
      <formula>"просрочено"</formula>
    </cfRule>
    <cfRule type="cellIs" dxfId="1159" priority="1242" operator="equal">
      <formula>"неактивно"</formula>
    </cfRule>
    <cfRule type="cellIs" dxfId="1158" priority="1243" operator="equal">
      <formula>"активно"</formula>
    </cfRule>
  </conditionalFormatting>
  <conditionalFormatting sqref="G137:G148">
    <cfRule type="timePeriod" dxfId="1157" priority="1240" timePeriod="thisMonth">
      <formula>AND(MONTH(G137)=MONTH(TODAY()),YEAR(G137)=YEAR(TODAY()))</formula>
    </cfRule>
  </conditionalFormatting>
  <conditionalFormatting sqref="G149:R149 G151:R151 G181:R181 H152:L152 G153 I153:M153 G154:H154 J154:N154 G155:I155 K155:O155 G156:J156 L156:P156 G157:K157 M157:Q157 H158:L158 N158:R158 G159 O159:R159 G160:H160 P160:R160 G161:I161 Q161:R161 G162:J162 R162 G163:K163 H164:L164 G165 I165:M165 G166:H166 J166:N166 G167:I167 K167:O167 G168:J168 L168:P168 G169:K169 M169:Q169 H170:L170 N170:R170 G171 O171:R171 G172:H172 P172:R172 G173:I173 Q173:R173 G174:J174 R174 G175:K175 H176:L176 G177 I177:M177 G178:H178 J178:N178 G179:I179 K179:O179 G180:J180 L180:P180 N176:R176 O177:R177 P178:R178 Q179:R179 R180 M175:Q175 L174:P174 K173:O173 J172:N172 I171:M171 R168 Q167:R167 P166:R166 O165:R165 N164:R164 M163:Q163 L162:P162 K161:O161 J160:N160 I159:M159 R156 Q155:R155 P154:R154 O153:R153 N152:R152 G202:R202 G182:K182 M182:Q182 H183:L183 N183:R183 G184 O184:R184 G185:H185 P185:R185 G186:I186 Q186:R186 G187:J187 R187 G188:K188 H189:L189 G190 I190:M190 G191:H191 J191:N191 G192:I192 K192:O192 G193:J193 L193:P193 G194:K194 M194:Q194 H195:L195 N195:R195 G196 O196:R196 G197:H197 P197:R197 G198:I198 Q198:R198 G199:J199 R199 G200:K200 H201:L201 N201:R201 M200:Q200 L199:P199 K198:O198 J197:N197 I196:M196 R193 Q192:R192 P191:R191 O190:R190 N189:R189 M188:Q188 L187:P187 K186:O186 J185:N185 I184:M184 G206:J206 G203 I203:M203 G204:H204 J204:N204 G205:I205 K205:O205 L206:P206 O203:R203 P204:R204 Q205:R205 R206">
    <cfRule type="cellIs" dxfId="1156" priority="1234" operator="equal">
      <formula>"постоянно"</formula>
    </cfRule>
    <cfRule type="cellIs" dxfId="1155" priority="1236" operator="equal">
      <formula>"просрочено"</formula>
    </cfRule>
    <cfRule type="cellIs" dxfId="1154" priority="1237" operator="equal">
      <formula>"неактивно"</formula>
    </cfRule>
    <cfRule type="cellIs" dxfId="1153" priority="1238" operator="equal">
      <formula>"активно"</formula>
    </cfRule>
  </conditionalFormatting>
  <conditionalFormatting sqref="G149 G151 G153:G157 G165:G169 G177:G182 G171:G175 G159:G163 G190:G194 G202:G206 G196:G200 G184:G188">
    <cfRule type="timePeriod" dxfId="1152" priority="1235" timePeriod="thisMonth">
      <formula>AND(MONTH(G149)=MONTH(TODAY()),YEAR(G149)=YEAR(TODAY()))</formula>
    </cfRule>
  </conditionalFormatting>
  <conditionalFormatting sqref="G209:R209">
    <cfRule type="cellIs" dxfId="1151" priority="1224" operator="equal">
      <formula>"постоянно"</formula>
    </cfRule>
    <cfRule type="cellIs" dxfId="1150" priority="1226" operator="equal">
      <formula>"просрочено"</formula>
    </cfRule>
    <cfRule type="cellIs" dxfId="1149" priority="1227" operator="equal">
      <formula>"неактивно"</formula>
    </cfRule>
    <cfRule type="cellIs" dxfId="1148" priority="1228" operator="equal">
      <formula>"активно"</formula>
    </cfRule>
  </conditionalFormatting>
  <conditionalFormatting sqref="G209">
    <cfRule type="timePeriod" dxfId="1147" priority="1225" timePeriod="thisMonth">
      <formula>AND(MONTH(G209)=MONTH(TODAY()),YEAR(G209)=YEAR(TODAY()))</formula>
    </cfRule>
  </conditionalFormatting>
  <conditionalFormatting sqref="G210:Q210">
    <cfRule type="cellIs" dxfId="1146" priority="1219" operator="equal">
      <formula>"постоянно"</formula>
    </cfRule>
    <cfRule type="cellIs" dxfId="1145" priority="1221" operator="equal">
      <formula>"просрочено"</formula>
    </cfRule>
    <cfRule type="cellIs" dxfId="1144" priority="1222" operator="equal">
      <formula>"неактивно"</formula>
    </cfRule>
    <cfRule type="cellIs" dxfId="1143" priority="1223" operator="equal">
      <formula>"активно"</formula>
    </cfRule>
  </conditionalFormatting>
  <conditionalFormatting sqref="G210">
    <cfRule type="timePeriod" dxfId="1142" priority="1220" timePeriod="thisMonth">
      <formula>AND(MONTH(G210)=MONTH(TODAY()),YEAR(G210)=YEAR(TODAY()))</formula>
    </cfRule>
  </conditionalFormatting>
  <conditionalFormatting sqref="G211:R211">
    <cfRule type="cellIs" dxfId="1141" priority="1214" operator="equal">
      <formula>"постоянно"</formula>
    </cfRule>
    <cfRule type="cellIs" dxfId="1140" priority="1216" operator="equal">
      <formula>"просрочено"</formula>
    </cfRule>
    <cfRule type="cellIs" dxfId="1139" priority="1217" operator="equal">
      <formula>"неактивно"</formula>
    </cfRule>
    <cfRule type="cellIs" dxfId="1138" priority="1218" operator="equal">
      <formula>"активно"</formula>
    </cfRule>
  </conditionalFormatting>
  <conditionalFormatting sqref="G211">
    <cfRule type="timePeriod" dxfId="1137" priority="1215" timePeriod="thisMonth">
      <formula>AND(MONTH(G211)=MONTH(TODAY()),YEAR(G211)=YEAR(TODAY()))</formula>
    </cfRule>
  </conditionalFormatting>
  <conditionalFormatting sqref="G212:R212">
    <cfRule type="cellIs" dxfId="1136" priority="1209" operator="equal">
      <formula>"постоянно"</formula>
    </cfRule>
    <cfRule type="cellIs" dxfId="1135" priority="1211" operator="equal">
      <formula>"просрочено"</formula>
    </cfRule>
    <cfRule type="cellIs" dxfId="1134" priority="1212" operator="equal">
      <formula>"неактивно"</formula>
    </cfRule>
    <cfRule type="cellIs" dxfId="1133" priority="1213" operator="equal">
      <formula>"активно"</formula>
    </cfRule>
  </conditionalFormatting>
  <conditionalFormatting sqref="G212">
    <cfRule type="timePeriod" dxfId="1132" priority="1210" timePeriod="thisMonth">
      <formula>AND(MONTH(G212)=MONTH(TODAY()),YEAR(G212)=YEAR(TODAY()))</formula>
    </cfRule>
  </conditionalFormatting>
  <conditionalFormatting sqref="G213:R213">
    <cfRule type="cellIs" dxfId="1131" priority="1204" operator="equal">
      <formula>"постоянно"</formula>
    </cfRule>
    <cfRule type="cellIs" dxfId="1130" priority="1206" operator="equal">
      <formula>"просрочено"</formula>
    </cfRule>
    <cfRule type="cellIs" dxfId="1129" priority="1207" operator="equal">
      <formula>"неактивно"</formula>
    </cfRule>
    <cfRule type="cellIs" dxfId="1128" priority="1208" operator="equal">
      <formula>"активно"</formula>
    </cfRule>
  </conditionalFormatting>
  <conditionalFormatting sqref="G213">
    <cfRule type="timePeriod" dxfId="1127" priority="1205" timePeriod="thisMonth">
      <formula>AND(MONTH(G213)=MONTH(TODAY()),YEAR(G213)=YEAR(TODAY()))</formula>
    </cfRule>
  </conditionalFormatting>
  <conditionalFormatting sqref="G214:R220">
    <cfRule type="cellIs" dxfId="1126" priority="1199" operator="equal">
      <formula>"постоянно"</formula>
    </cfRule>
    <cfRule type="cellIs" dxfId="1125" priority="1201" operator="equal">
      <formula>"просрочено"</formula>
    </cfRule>
    <cfRule type="cellIs" dxfId="1124" priority="1202" operator="equal">
      <formula>"неактивно"</formula>
    </cfRule>
    <cfRule type="cellIs" dxfId="1123" priority="1203" operator="equal">
      <formula>"активно"</formula>
    </cfRule>
  </conditionalFormatting>
  <conditionalFormatting sqref="G218:R219 H214:R214 G220 G214:G217">
    <cfRule type="timePeriod" dxfId="1122" priority="1200" timePeriod="thisMonth">
      <formula>AND(MONTH(G214)=MONTH(TODAY()),YEAR(G214)=YEAR(TODAY()))</formula>
    </cfRule>
  </conditionalFormatting>
  <conditionalFormatting sqref="G222:R226">
    <cfRule type="cellIs" dxfId="1121" priority="1194" operator="equal">
      <formula>"постоянно"</formula>
    </cfRule>
    <cfRule type="cellIs" dxfId="1120" priority="1196" operator="equal">
      <formula>"просрочено"</formula>
    </cfRule>
    <cfRule type="cellIs" dxfId="1119" priority="1197" operator="equal">
      <formula>"неактивно"</formula>
    </cfRule>
    <cfRule type="cellIs" dxfId="1118" priority="1198" operator="equal">
      <formula>"активно"</formula>
    </cfRule>
  </conditionalFormatting>
  <conditionalFormatting sqref="G222:G226">
    <cfRule type="timePeriod" dxfId="1117" priority="1195" timePeriod="thisMonth">
      <formula>AND(MONTH(G222)=MONTH(TODAY()),YEAR(G222)=YEAR(TODAY()))</formula>
    </cfRule>
  </conditionalFormatting>
  <conditionalFormatting sqref="G228:R231">
    <cfRule type="cellIs" dxfId="1116" priority="1189" operator="equal">
      <formula>"постоянно"</formula>
    </cfRule>
    <cfRule type="cellIs" dxfId="1115" priority="1191" operator="equal">
      <formula>"просрочено"</formula>
    </cfRule>
    <cfRule type="cellIs" dxfId="1114" priority="1192" operator="equal">
      <formula>"неактивно"</formula>
    </cfRule>
    <cfRule type="cellIs" dxfId="1113" priority="1193" operator="equal">
      <formula>"активно"</formula>
    </cfRule>
  </conditionalFormatting>
  <conditionalFormatting sqref="G228">
    <cfRule type="timePeriod" dxfId="1112" priority="1190" timePeriod="thisMonth">
      <formula>AND(MONTH(G228)=MONTH(TODAY()),YEAR(G228)=YEAR(TODAY()))</formula>
    </cfRule>
  </conditionalFormatting>
  <conditionalFormatting sqref="G232:R232">
    <cfRule type="cellIs" dxfId="1111" priority="1184" operator="equal">
      <formula>"постоянно"</formula>
    </cfRule>
    <cfRule type="cellIs" dxfId="1110" priority="1186" operator="equal">
      <formula>"просрочено"</formula>
    </cfRule>
    <cfRule type="cellIs" dxfId="1109" priority="1187" operator="equal">
      <formula>"неактивно"</formula>
    </cfRule>
    <cfRule type="cellIs" dxfId="1108" priority="1188" operator="equal">
      <formula>"активно"</formula>
    </cfRule>
  </conditionalFormatting>
  <conditionalFormatting sqref="G232">
    <cfRule type="timePeriod" dxfId="1107" priority="1185" timePeriod="thisMonth">
      <formula>AND(MONTH(G232)=MONTH(TODAY()),YEAR(G232)=YEAR(TODAY()))</formula>
    </cfRule>
  </conditionalFormatting>
  <conditionalFormatting sqref="G233:R233">
    <cfRule type="cellIs" dxfId="1106" priority="1179" operator="equal">
      <formula>"постоянно"</formula>
    </cfRule>
    <cfRule type="cellIs" dxfId="1105" priority="1181" operator="equal">
      <formula>"просрочено"</formula>
    </cfRule>
    <cfRule type="cellIs" dxfId="1104" priority="1182" operator="equal">
      <formula>"неактивно"</formula>
    </cfRule>
    <cfRule type="cellIs" dxfId="1103" priority="1183" operator="equal">
      <formula>"активно"</formula>
    </cfRule>
  </conditionalFormatting>
  <conditionalFormatting sqref="G233">
    <cfRule type="timePeriod" dxfId="1102" priority="1180" timePeriod="thisMonth">
      <formula>AND(MONTH(G233)=MONTH(TODAY()),YEAR(G233)=YEAR(TODAY()))</formula>
    </cfRule>
  </conditionalFormatting>
  <conditionalFormatting sqref="G235:R235">
    <cfRule type="cellIs" dxfId="1101" priority="1169" operator="equal">
      <formula>"постоянно"</formula>
    </cfRule>
    <cfRule type="cellIs" dxfId="1100" priority="1171" operator="equal">
      <formula>"просрочено"</formula>
    </cfRule>
    <cfRule type="cellIs" dxfId="1099" priority="1172" operator="equal">
      <formula>"неактивно"</formula>
    </cfRule>
    <cfRule type="cellIs" dxfId="1098" priority="1173" operator="equal">
      <formula>"активно"</formula>
    </cfRule>
  </conditionalFormatting>
  <conditionalFormatting sqref="G235">
    <cfRule type="timePeriod" dxfId="1097" priority="1170" timePeriod="thisMonth">
      <formula>AND(MONTH(G235)=MONTH(TODAY()),YEAR(G235)=YEAR(TODAY()))</formula>
    </cfRule>
  </conditionalFormatting>
  <conditionalFormatting sqref="G236:R236">
    <cfRule type="cellIs" dxfId="1096" priority="1164" operator="equal">
      <formula>"постоянно"</formula>
    </cfRule>
    <cfRule type="cellIs" dxfId="1095" priority="1166" operator="equal">
      <formula>"просрочено"</formula>
    </cfRule>
    <cfRule type="cellIs" dxfId="1094" priority="1167" operator="equal">
      <formula>"неактивно"</formula>
    </cfRule>
    <cfRule type="cellIs" dxfId="1093" priority="1168" operator="equal">
      <formula>"активно"</formula>
    </cfRule>
  </conditionalFormatting>
  <conditionalFormatting sqref="G236:R236">
    <cfRule type="timePeriod" dxfId="1092" priority="1165" timePeriod="thisMonth">
      <formula>AND(MONTH(G236)=MONTH(TODAY()),YEAR(G236)=YEAR(TODAY()))</formula>
    </cfRule>
  </conditionalFormatting>
  <conditionalFormatting sqref="G237:R237">
    <cfRule type="cellIs" dxfId="1091" priority="1159" operator="equal">
      <formula>"постоянно"</formula>
    </cfRule>
    <cfRule type="cellIs" dxfId="1090" priority="1161" operator="equal">
      <formula>"просрочено"</formula>
    </cfRule>
    <cfRule type="cellIs" dxfId="1089" priority="1162" operator="equal">
      <formula>"неактивно"</formula>
    </cfRule>
    <cfRule type="cellIs" dxfId="1088" priority="1163" operator="equal">
      <formula>"активно"</formula>
    </cfRule>
  </conditionalFormatting>
  <conditionalFormatting sqref="G237">
    <cfRule type="timePeriod" dxfId="1087" priority="1160" timePeriod="thisMonth">
      <formula>AND(MONTH(G237)=MONTH(TODAY()),YEAR(G237)=YEAR(TODAY()))</formula>
    </cfRule>
  </conditionalFormatting>
  <conditionalFormatting sqref="G250:R250 G252:R264">
    <cfRule type="cellIs" dxfId="1086" priority="1154" operator="equal">
      <formula>"постоянно"</formula>
    </cfRule>
    <cfRule type="cellIs" dxfId="1085" priority="1156" operator="equal">
      <formula>"просрочено"</formula>
    </cfRule>
    <cfRule type="cellIs" dxfId="1084" priority="1157" operator="equal">
      <formula>"неактивно"</formula>
    </cfRule>
    <cfRule type="cellIs" dxfId="1083" priority="1158" operator="equal">
      <formula>"активно"</formula>
    </cfRule>
  </conditionalFormatting>
  <conditionalFormatting sqref="G250 G252:G264 H263:R263">
    <cfRule type="timePeriod" dxfId="1082" priority="1155" timePeriod="thisMonth">
      <formula>AND(MONTH(G250)=MONTH(TODAY()),YEAR(G250)=YEAR(TODAY()))</formula>
    </cfRule>
  </conditionalFormatting>
  <conditionalFormatting sqref="G251:R251">
    <cfRule type="cellIs" dxfId="1081" priority="1149" operator="equal">
      <formula>"постоянно"</formula>
    </cfRule>
    <cfRule type="cellIs" dxfId="1080" priority="1151" operator="equal">
      <formula>"просрочено"</formula>
    </cfRule>
    <cfRule type="cellIs" dxfId="1079" priority="1152" operator="equal">
      <formula>"неактивно"</formula>
    </cfRule>
    <cfRule type="cellIs" dxfId="1078" priority="1153" operator="equal">
      <formula>"активно"</formula>
    </cfRule>
  </conditionalFormatting>
  <conditionalFormatting sqref="G251:R251">
    <cfRule type="timePeriod" dxfId="1077" priority="1150" timePeriod="thisMonth">
      <formula>AND(MONTH(G251)=MONTH(TODAY()),YEAR(G251)=YEAR(TODAY()))</formula>
    </cfRule>
  </conditionalFormatting>
  <conditionalFormatting sqref="G265:R276">
    <cfRule type="cellIs" dxfId="1076" priority="1144" operator="equal">
      <formula>"постоянно"</formula>
    </cfRule>
    <cfRule type="cellIs" dxfId="1075" priority="1146" operator="equal">
      <formula>"просрочено"</formula>
    </cfRule>
    <cfRule type="cellIs" dxfId="1074" priority="1147" operator="equal">
      <formula>"неактивно"</formula>
    </cfRule>
    <cfRule type="cellIs" dxfId="1073" priority="1148" operator="equal">
      <formula>"активно"</formula>
    </cfRule>
  </conditionalFormatting>
  <conditionalFormatting sqref="G265:G276 H272:R272">
    <cfRule type="timePeriod" dxfId="1072" priority="1145" timePeriod="thisMonth">
      <formula>AND(MONTH(G265)=MONTH(TODAY()),YEAR(G265)=YEAR(TODAY()))</formula>
    </cfRule>
  </conditionalFormatting>
  <conditionalFormatting sqref="G278:R287">
    <cfRule type="cellIs" dxfId="1071" priority="1139" operator="equal">
      <formula>"постоянно"</formula>
    </cfRule>
    <cfRule type="cellIs" dxfId="1070" priority="1141" operator="equal">
      <formula>"просрочено"</formula>
    </cfRule>
    <cfRule type="cellIs" dxfId="1069" priority="1142" operator="equal">
      <formula>"неактивно"</formula>
    </cfRule>
    <cfRule type="cellIs" dxfId="1068" priority="1143" operator="equal">
      <formula>"активно"</formula>
    </cfRule>
  </conditionalFormatting>
  <conditionalFormatting sqref="G278:G287 H285:R285">
    <cfRule type="timePeriod" dxfId="1067" priority="1140" timePeriod="thisMonth">
      <formula>AND(MONTH(G278)=MONTH(TODAY()),YEAR(G278)=YEAR(TODAY()))</formula>
    </cfRule>
  </conditionalFormatting>
  <conditionalFormatting sqref="F6 D5:E5 D385:F1048576 D7:F98 D100:F100 D104:F111 D205:F299 D204 F204 D119:F203">
    <cfRule type="cellIs" dxfId="1066" priority="1133" operator="equal">
      <formula>"Система"</formula>
    </cfRule>
  </conditionalFormatting>
  <conditionalFormatting sqref="D1:F4 F5">
    <cfRule type="cellIs" dxfId="1065" priority="1132" operator="equal">
      <formula>"Система"</formula>
    </cfRule>
  </conditionalFormatting>
  <conditionalFormatting sqref="G300 G301:R331">
    <cfRule type="cellIs" dxfId="1064" priority="1127" operator="equal">
      <formula>"постоянно"</formula>
    </cfRule>
    <cfRule type="cellIs" dxfId="1063" priority="1129" operator="equal">
      <formula>"просрочено"</formula>
    </cfRule>
    <cfRule type="cellIs" dxfId="1062" priority="1130" operator="equal">
      <formula>"неактивно"</formula>
    </cfRule>
    <cfRule type="cellIs" dxfId="1061" priority="1131" operator="equal">
      <formula>"активно"</formula>
    </cfRule>
  </conditionalFormatting>
  <conditionalFormatting sqref="F304">
    <cfRule type="cellIs" dxfId="1060" priority="1126" operator="equal">
      <formula>"Система"</formula>
    </cfRule>
  </conditionalFormatting>
  <conditionalFormatting sqref="F301:F303">
    <cfRule type="cellIs" dxfId="1059" priority="1125" operator="equal">
      <formula>"Система"</formula>
    </cfRule>
  </conditionalFormatting>
  <conditionalFormatting sqref="F305:F330">
    <cfRule type="cellIs" dxfId="1058" priority="1124" operator="equal">
      <formula>"Система"</formula>
    </cfRule>
  </conditionalFormatting>
  <conditionalFormatting sqref="F331">
    <cfRule type="cellIs" dxfId="1057" priority="1122" operator="equal">
      <formula>"Система"</formula>
    </cfRule>
  </conditionalFormatting>
  <conditionalFormatting sqref="F332:F383">
    <cfRule type="cellIs" dxfId="1056" priority="1121" operator="equal">
      <formula>"Система"</formula>
    </cfRule>
  </conditionalFormatting>
  <conditionalFormatting sqref="G24">
    <cfRule type="cellIs" dxfId="1055" priority="1116" operator="equal">
      <formula>"постоянно"</formula>
    </cfRule>
    <cfRule type="cellIs" dxfId="1054" priority="1117" operator="equal">
      <formula>"просрочено"</formula>
    </cfRule>
    <cfRule type="cellIs" dxfId="1053" priority="1118" operator="equal">
      <formula>"неактивно"</formula>
    </cfRule>
    <cfRule type="cellIs" dxfId="1052" priority="1119" operator="equal">
      <formula>"активно"</formula>
    </cfRule>
  </conditionalFormatting>
  <conditionalFormatting sqref="I26">
    <cfRule type="cellIs" dxfId="1051" priority="1108" operator="equal">
      <formula>"постоянно"</formula>
    </cfRule>
    <cfRule type="cellIs" dxfId="1050" priority="1109" operator="equal">
      <formula>"просрочено"</formula>
    </cfRule>
    <cfRule type="cellIs" dxfId="1049" priority="1110" operator="equal">
      <formula>"неактивно"</formula>
    </cfRule>
    <cfRule type="cellIs" dxfId="1048" priority="1111" operator="equal">
      <formula>"активно"</formula>
    </cfRule>
  </conditionalFormatting>
  <conditionalFormatting sqref="J27">
    <cfRule type="cellIs" dxfId="1047" priority="1104" operator="equal">
      <formula>"постоянно"</formula>
    </cfRule>
    <cfRule type="cellIs" dxfId="1046" priority="1105" operator="equal">
      <formula>"просрочено"</formula>
    </cfRule>
    <cfRule type="cellIs" dxfId="1045" priority="1106" operator="equal">
      <formula>"неактивно"</formula>
    </cfRule>
    <cfRule type="cellIs" dxfId="1044" priority="1107" operator="equal">
      <formula>"активно"</formula>
    </cfRule>
  </conditionalFormatting>
  <conditionalFormatting sqref="K28">
    <cfRule type="cellIs" dxfId="1043" priority="1100" operator="equal">
      <formula>"постоянно"</formula>
    </cfRule>
    <cfRule type="cellIs" dxfId="1042" priority="1101" operator="equal">
      <formula>"просрочено"</formula>
    </cfRule>
    <cfRule type="cellIs" dxfId="1041" priority="1102" operator="equal">
      <formula>"неактивно"</formula>
    </cfRule>
    <cfRule type="cellIs" dxfId="1040" priority="1103" operator="equal">
      <formula>"активно"</formula>
    </cfRule>
  </conditionalFormatting>
  <conditionalFormatting sqref="L29">
    <cfRule type="cellIs" dxfId="1039" priority="1096" operator="equal">
      <formula>"постоянно"</formula>
    </cfRule>
    <cfRule type="cellIs" dxfId="1038" priority="1097" operator="equal">
      <formula>"просрочено"</formula>
    </cfRule>
    <cfRule type="cellIs" dxfId="1037" priority="1098" operator="equal">
      <formula>"неактивно"</formula>
    </cfRule>
    <cfRule type="cellIs" dxfId="1036" priority="1099" operator="equal">
      <formula>"активно"</formula>
    </cfRule>
  </conditionalFormatting>
  <conditionalFormatting sqref="M30">
    <cfRule type="cellIs" dxfId="1035" priority="1092" operator="equal">
      <formula>"постоянно"</formula>
    </cfRule>
    <cfRule type="cellIs" dxfId="1034" priority="1093" operator="equal">
      <formula>"просрочено"</formula>
    </cfRule>
    <cfRule type="cellIs" dxfId="1033" priority="1094" operator="equal">
      <formula>"неактивно"</formula>
    </cfRule>
    <cfRule type="cellIs" dxfId="1032" priority="1095" operator="equal">
      <formula>"активно"</formula>
    </cfRule>
  </conditionalFormatting>
  <conditionalFormatting sqref="O32">
    <cfRule type="cellIs" dxfId="1031" priority="1084" operator="equal">
      <formula>"постоянно"</formula>
    </cfRule>
    <cfRule type="cellIs" dxfId="1030" priority="1085" operator="equal">
      <formula>"просрочено"</formula>
    </cfRule>
    <cfRule type="cellIs" dxfId="1029" priority="1086" operator="equal">
      <formula>"неактивно"</formula>
    </cfRule>
    <cfRule type="cellIs" dxfId="1028" priority="1087" operator="equal">
      <formula>"активно"</formula>
    </cfRule>
  </conditionalFormatting>
  <conditionalFormatting sqref="P33">
    <cfRule type="cellIs" dxfId="1027" priority="1080" operator="equal">
      <formula>"постоянно"</formula>
    </cfRule>
    <cfRule type="cellIs" dxfId="1026" priority="1081" operator="equal">
      <formula>"просрочено"</formula>
    </cfRule>
    <cfRule type="cellIs" dxfId="1025" priority="1082" operator="equal">
      <formula>"неактивно"</formula>
    </cfRule>
    <cfRule type="cellIs" dxfId="1024" priority="1083" operator="equal">
      <formula>"активно"</formula>
    </cfRule>
  </conditionalFormatting>
  <conditionalFormatting sqref="Q34">
    <cfRule type="cellIs" dxfId="1023" priority="1076" operator="equal">
      <formula>"постоянно"</formula>
    </cfRule>
    <cfRule type="cellIs" dxfId="1022" priority="1077" operator="equal">
      <formula>"просрочено"</formula>
    </cfRule>
    <cfRule type="cellIs" dxfId="1021" priority="1078" operator="equal">
      <formula>"неактивно"</formula>
    </cfRule>
    <cfRule type="cellIs" dxfId="1020" priority="1079" operator="equal">
      <formula>"активно"</formula>
    </cfRule>
  </conditionalFormatting>
  <conditionalFormatting sqref="R35">
    <cfRule type="cellIs" dxfId="1019" priority="1072" operator="equal">
      <formula>"постоянно"</formula>
    </cfRule>
    <cfRule type="cellIs" dxfId="1018" priority="1073" operator="equal">
      <formula>"просрочено"</formula>
    </cfRule>
    <cfRule type="cellIs" dxfId="1017" priority="1074" operator="equal">
      <formula>"неактивно"</formula>
    </cfRule>
    <cfRule type="cellIs" dxfId="1016" priority="1075" operator="equal">
      <formula>"активно"</formula>
    </cfRule>
  </conditionalFormatting>
  <conditionalFormatting sqref="G36">
    <cfRule type="cellIs" dxfId="1015" priority="1068" operator="equal">
      <formula>"постоянно"</formula>
    </cfRule>
    <cfRule type="cellIs" dxfId="1014" priority="1069" operator="equal">
      <formula>"просрочено"</formula>
    </cfRule>
    <cfRule type="cellIs" dxfId="1013" priority="1070" operator="equal">
      <formula>"неактивно"</formula>
    </cfRule>
    <cfRule type="cellIs" dxfId="1012" priority="1071" operator="equal">
      <formula>"активно"</formula>
    </cfRule>
  </conditionalFormatting>
  <conditionalFormatting sqref="I38">
    <cfRule type="cellIs" dxfId="1011" priority="1060" operator="equal">
      <formula>"постоянно"</formula>
    </cfRule>
    <cfRule type="cellIs" dxfId="1010" priority="1061" operator="equal">
      <formula>"просрочено"</formula>
    </cfRule>
    <cfRule type="cellIs" dxfId="1009" priority="1062" operator="equal">
      <formula>"неактивно"</formula>
    </cfRule>
    <cfRule type="cellIs" dxfId="1008" priority="1063" operator="equal">
      <formula>"активно"</formula>
    </cfRule>
  </conditionalFormatting>
  <conditionalFormatting sqref="J39">
    <cfRule type="cellIs" dxfId="1007" priority="1056" operator="equal">
      <formula>"постоянно"</formula>
    </cfRule>
    <cfRule type="cellIs" dxfId="1006" priority="1057" operator="equal">
      <formula>"просрочено"</formula>
    </cfRule>
    <cfRule type="cellIs" dxfId="1005" priority="1058" operator="equal">
      <formula>"неактивно"</formula>
    </cfRule>
    <cfRule type="cellIs" dxfId="1004" priority="1059" operator="equal">
      <formula>"активно"</formula>
    </cfRule>
  </conditionalFormatting>
  <conditionalFormatting sqref="K40">
    <cfRule type="cellIs" dxfId="1003" priority="1052" operator="equal">
      <formula>"постоянно"</formula>
    </cfRule>
    <cfRule type="cellIs" dxfId="1002" priority="1053" operator="equal">
      <formula>"просрочено"</formula>
    </cfRule>
    <cfRule type="cellIs" dxfId="1001" priority="1054" operator="equal">
      <formula>"неактивно"</formula>
    </cfRule>
    <cfRule type="cellIs" dxfId="1000" priority="1055" operator="equal">
      <formula>"активно"</formula>
    </cfRule>
  </conditionalFormatting>
  <conditionalFormatting sqref="L41">
    <cfRule type="cellIs" dxfId="999" priority="1048" operator="equal">
      <formula>"постоянно"</formula>
    </cfRule>
    <cfRule type="cellIs" dxfId="998" priority="1049" operator="equal">
      <formula>"просрочено"</formula>
    </cfRule>
    <cfRule type="cellIs" dxfId="997" priority="1050" operator="equal">
      <formula>"неактивно"</formula>
    </cfRule>
    <cfRule type="cellIs" dxfId="996" priority="1051" operator="equal">
      <formula>"активно"</formula>
    </cfRule>
  </conditionalFormatting>
  <conditionalFormatting sqref="M42">
    <cfRule type="cellIs" dxfId="995" priority="1044" operator="equal">
      <formula>"постоянно"</formula>
    </cfRule>
    <cfRule type="cellIs" dxfId="994" priority="1045" operator="equal">
      <formula>"просрочено"</formula>
    </cfRule>
    <cfRule type="cellIs" dxfId="993" priority="1046" operator="equal">
      <formula>"неактивно"</formula>
    </cfRule>
    <cfRule type="cellIs" dxfId="992" priority="1047" operator="equal">
      <formula>"активно"</formula>
    </cfRule>
  </conditionalFormatting>
  <conditionalFormatting sqref="O44">
    <cfRule type="cellIs" dxfId="991" priority="1036" operator="equal">
      <formula>"постоянно"</formula>
    </cfRule>
    <cfRule type="cellIs" dxfId="990" priority="1037" operator="equal">
      <formula>"просрочено"</formula>
    </cfRule>
    <cfRule type="cellIs" dxfId="989" priority="1038" operator="equal">
      <formula>"неактивно"</formula>
    </cfRule>
    <cfRule type="cellIs" dxfId="988" priority="1039" operator="equal">
      <formula>"активно"</formula>
    </cfRule>
  </conditionalFormatting>
  <conditionalFormatting sqref="M36">
    <cfRule type="cellIs" dxfId="987" priority="1032" operator="equal">
      <formula>"постоянно"</formula>
    </cfRule>
    <cfRule type="cellIs" dxfId="986" priority="1033" operator="equal">
      <formula>"просрочено"</formula>
    </cfRule>
    <cfRule type="cellIs" dxfId="985" priority="1034" operator="equal">
      <formula>"неактивно"</formula>
    </cfRule>
    <cfRule type="cellIs" dxfId="984" priority="1035" operator="equal">
      <formula>"активно"</formula>
    </cfRule>
  </conditionalFormatting>
  <conditionalFormatting sqref="O38">
    <cfRule type="cellIs" dxfId="983" priority="1024" operator="equal">
      <formula>"постоянно"</formula>
    </cfRule>
    <cfRule type="cellIs" dxfId="982" priority="1025" operator="equal">
      <formula>"просрочено"</formula>
    </cfRule>
    <cfRule type="cellIs" dxfId="981" priority="1026" operator="equal">
      <formula>"неактивно"</formula>
    </cfRule>
    <cfRule type="cellIs" dxfId="980" priority="1027" operator="equal">
      <formula>"активно"</formula>
    </cfRule>
  </conditionalFormatting>
  <conditionalFormatting sqref="P39">
    <cfRule type="cellIs" dxfId="979" priority="1020" operator="equal">
      <formula>"постоянно"</formula>
    </cfRule>
    <cfRule type="cellIs" dxfId="978" priority="1021" operator="equal">
      <formula>"просрочено"</formula>
    </cfRule>
    <cfRule type="cellIs" dxfId="977" priority="1022" operator="equal">
      <formula>"неактивно"</formula>
    </cfRule>
    <cfRule type="cellIs" dxfId="976" priority="1023" operator="equal">
      <formula>"активно"</formula>
    </cfRule>
  </conditionalFormatting>
  <conditionalFormatting sqref="Q40">
    <cfRule type="cellIs" dxfId="975" priority="1016" operator="equal">
      <formula>"постоянно"</formula>
    </cfRule>
    <cfRule type="cellIs" dxfId="974" priority="1017" operator="equal">
      <formula>"просрочено"</formula>
    </cfRule>
    <cfRule type="cellIs" dxfId="973" priority="1018" operator="equal">
      <formula>"неактивно"</formula>
    </cfRule>
    <cfRule type="cellIs" dxfId="972" priority="1019" operator="equal">
      <formula>"активно"</formula>
    </cfRule>
  </conditionalFormatting>
  <conditionalFormatting sqref="R41">
    <cfRule type="cellIs" dxfId="971" priority="1012" operator="equal">
      <formula>"постоянно"</formula>
    </cfRule>
    <cfRule type="cellIs" dxfId="970" priority="1013" operator="equal">
      <formula>"просрочено"</formula>
    </cfRule>
    <cfRule type="cellIs" dxfId="969" priority="1014" operator="equal">
      <formula>"неактивно"</formula>
    </cfRule>
    <cfRule type="cellIs" dxfId="968" priority="1015" operator="equal">
      <formula>"активно"</formula>
    </cfRule>
  </conditionalFormatting>
  <conditionalFormatting sqref="L35">
    <cfRule type="cellIs" dxfId="967" priority="1008" operator="equal">
      <formula>"постоянно"</formula>
    </cfRule>
    <cfRule type="cellIs" dxfId="966" priority="1009" operator="equal">
      <formula>"просрочено"</formula>
    </cfRule>
    <cfRule type="cellIs" dxfId="965" priority="1010" operator="equal">
      <formula>"неактивно"</formula>
    </cfRule>
    <cfRule type="cellIs" dxfId="964" priority="1011" operator="equal">
      <formula>"активно"</formula>
    </cfRule>
  </conditionalFormatting>
  <conditionalFormatting sqref="K34">
    <cfRule type="cellIs" dxfId="963" priority="1004" operator="equal">
      <formula>"постоянно"</formula>
    </cfRule>
    <cfRule type="cellIs" dxfId="962" priority="1005" operator="equal">
      <formula>"просрочено"</formula>
    </cfRule>
    <cfRule type="cellIs" dxfId="961" priority="1006" operator="equal">
      <formula>"неактивно"</formula>
    </cfRule>
    <cfRule type="cellIs" dxfId="960" priority="1007" operator="equal">
      <formula>"активно"</formula>
    </cfRule>
  </conditionalFormatting>
  <conditionalFormatting sqref="J33">
    <cfRule type="cellIs" dxfId="959" priority="1000" operator="equal">
      <formula>"постоянно"</formula>
    </cfRule>
    <cfRule type="cellIs" dxfId="958" priority="1001" operator="equal">
      <formula>"просрочено"</formula>
    </cfRule>
    <cfRule type="cellIs" dxfId="957" priority="1002" operator="equal">
      <formula>"неактивно"</formula>
    </cfRule>
    <cfRule type="cellIs" dxfId="956" priority="1003" operator="equal">
      <formula>"активно"</formula>
    </cfRule>
  </conditionalFormatting>
  <conditionalFormatting sqref="I32">
    <cfRule type="cellIs" dxfId="955" priority="996" operator="equal">
      <formula>"постоянно"</formula>
    </cfRule>
    <cfRule type="cellIs" dxfId="954" priority="997" operator="equal">
      <formula>"просрочено"</formula>
    </cfRule>
    <cfRule type="cellIs" dxfId="953" priority="998" operator="equal">
      <formula>"неактивно"</formula>
    </cfRule>
    <cfRule type="cellIs" dxfId="952" priority="999" operator="equal">
      <formula>"активно"</formula>
    </cfRule>
  </conditionalFormatting>
  <conditionalFormatting sqref="G30">
    <cfRule type="cellIs" dxfId="951" priority="988" operator="equal">
      <formula>"постоянно"</formula>
    </cfRule>
    <cfRule type="cellIs" dxfId="950" priority="989" operator="equal">
      <formula>"просрочено"</formula>
    </cfRule>
    <cfRule type="cellIs" dxfId="949" priority="990" operator="equal">
      <formula>"неактивно"</formula>
    </cfRule>
    <cfRule type="cellIs" dxfId="948" priority="991" operator="equal">
      <formula>"активно"</formula>
    </cfRule>
  </conditionalFormatting>
  <conditionalFormatting sqref="R29">
    <cfRule type="cellIs" dxfId="947" priority="984" operator="equal">
      <formula>"постоянно"</formula>
    </cfRule>
    <cfRule type="cellIs" dxfId="946" priority="985" operator="equal">
      <formula>"просрочено"</formula>
    </cfRule>
    <cfRule type="cellIs" dxfId="945" priority="986" operator="equal">
      <formula>"неактивно"</formula>
    </cfRule>
    <cfRule type="cellIs" dxfId="944" priority="987" operator="equal">
      <formula>"активно"</formula>
    </cfRule>
  </conditionalFormatting>
  <conditionalFormatting sqref="Q28">
    <cfRule type="cellIs" dxfId="943" priority="980" operator="equal">
      <formula>"постоянно"</formula>
    </cfRule>
    <cfRule type="cellIs" dxfId="942" priority="981" operator="equal">
      <formula>"просрочено"</formula>
    </cfRule>
    <cfRule type="cellIs" dxfId="941" priority="982" operator="equal">
      <formula>"неактивно"</formula>
    </cfRule>
    <cfRule type="cellIs" dxfId="940" priority="983" operator="equal">
      <formula>"активно"</formula>
    </cfRule>
  </conditionalFormatting>
  <conditionalFormatting sqref="P27">
    <cfRule type="cellIs" dxfId="939" priority="976" operator="equal">
      <formula>"постоянно"</formula>
    </cfRule>
    <cfRule type="cellIs" dxfId="938" priority="977" operator="equal">
      <formula>"просрочено"</formula>
    </cfRule>
    <cfRule type="cellIs" dxfId="937" priority="978" operator="equal">
      <formula>"неактивно"</formula>
    </cfRule>
    <cfRule type="cellIs" dxfId="936" priority="979" operator="equal">
      <formula>"активно"</formula>
    </cfRule>
  </conditionalFormatting>
  <conditionalFormatting sqref="O26">
    <cfRule type="cellIs" dxfId="935" priority="972" operator="equal">
      <formula>"постоянно"</formula>
    </cfRule>
    <cfRule type="cellIs" dxfId="934" priority="973" operator="equal">
      <formula>"просрочено"</formula>
    </cfRule>
    <cfRule type="cellIs" dxfId="933" priority="974" operator="equal">
      <formula>"неактивно"</formula>
    </cfRule>
    <cfRule type="cellIs" dxfId="932" priority="975" operator="equal">
      <formula>"активно"</formula>
    </cfRule>
  </conditionalFormatting>
  <conditionalFormatting sqref="M24">
    <cfRule type="cellIs" dxfId="931" priority="964" operator="equal">
      <formula>"постоянно"</formula>
    </cfRule>
    <cfRule type="cellIs" dxfId="930" priority="965" operator="equal">
      <formula>"просрочено"</formula>
    </cfRule>
    <cfRule type="cellIs" dxfId="929" priority="966" operator="equal">
      <formula>"неактивно"</formula>
    </cfRule>
    <cfRule type="cellIs" dxfId="928" priority="967" operator="equal">
      <formula>"активно"</formula>
    </cfRule>
  </conditionalFormatting>
  <conditionalFormatting sqref="G101:R103">
    <cfRule type="cellIs" dxfId="927" priority="959" operator="equal">
      <formula>"постоянно"</formula>
    </cfRule>
    <cfRule type="cellIs" dxfId="926" priority="961" operator="equal">
      <formula>"просрочено"</formula>
    </cfRule>
    <cfRule type="cellIs" dxfId="925" priority="962" operator="equal">
      <formula>"неактивно"</formula>
    </cfRule>
    <cfRule type="cellIs" dxfId="924" priority="963" operator="equal">
      <formula>"активно"</formula>
    </cfRule>
  </conditionalFormatting>
  <conditionalFormatting sqref="G101:G103">
    <cfRule type="timePeriod" dxfId="923" priority="960" timePeriod="thisMonth">
      <formula>AND(MONTH(G101)=MONTH(TODAY()),YEAR(G101)=YEAR(TODAY()))</formula>
    </cfRule>
  </conditionalFormatting>
  <conditionalFormatting sqref="D101:F103">
    <cfRule type="cellIs" dxfId="922" priority="958" operator="equal">
      <formula>"Система"</formula>
    </cfRule>
  </conditionalFormatting>
  <conditionalFormatting sqref="G99">
    <cfRule type="timePeriod" dxfId="921" priority="957" timePeriod="thisMonth">
      <formula>AND(MONTH(G99)=MONTH(TODAY()),YEAR(G99)=YEAR(TODAY()))</formula>
    </cfRule>
  </conditionalFormatting>
  <conditionalFormatting sqref="G99:R99">
    <cfRule type="cellIs" dxfId="920" priority="953" operator="equal">
      <formula>"постоянно"</formula>
    </cfRule>
    <cfRule type="cellIs" dxfId="919" priority="954" operator="equal">
      <formula>"просрочено"</formula>
    </cfRule>
    <cfRule type="cellIs" dxfId="918" priority="955" operator="equal">
      <formula>"неактивно"</formula>
    </cfRule>
    <cfRule type="cellIs" dxfId="917" priority="956" operator="equal">
      <formula>"активно"</formula>
    </cfRule>
  </conditionalFormatting>
  <conditionalFormatting sqref="D99 F99">
    <cfRule type="cellIs" dxfId="916" priority="952" operator="equal">
      <formula>"Система"</formula>
    </cfRule>
  </conditionalFormatting>
  <conditionalFormatting sqref="E99">
    <cfRule type="cellIs" dxfId="915" priority="951" operator="equal">
      <formula>"Система"</formula>
    </cfRule>
  </conditionalFormatting>
  <conditionalFormatting sqref="C118:F118 C112:D117 F112:F117">
    <cfRule type="cellIs" dxfId="914" priority="950" operator="equal">
      <formula>"Система"</formula>
    </cfRule>
  </conditionalFormatting>
  <conditionalFormatting sqref="E112:E117">
    <cfRule type="cellIs" dxfId="913" priority="948" operator="equal">
      <formula>"Система"</formula>
    </cfRule>
  </conditionalFormatting>
  <conditionalFormatting sqref="G332:R332 G334:R334 G333 I333:M333 O333:R333">
    <cfRule type="timePeriod" dxfId="912" priority="947" timePeriod="thisMonth">
      <formula>AND(MONTH(G332)=MONTH(TODAY()),YEAR(G332)=YEAR(TODAY()))</formula>
    </cfRule>
  </conditionalFormatting>
  <conditionalFormatting sqref="G332:R332 G334:R334 G333 I333:M333 O333:R333">
    <cfRule type="cellIs" dxfId="911" priority="943" operator="equal">
      <formula>"постоянно"</formula>
    </cfRule>
    <cfRule type="cellIs" dxfId="910" priority="944" operator="equal">
      <formula>"просрочено"</formula>
    </cfRule>
    <cfRule type="cellIs" dxfId="909" priority="945" operator="equal">
      <formula>"неактивно"</formula>
    </cfRule>
    <cfRule type="cellIs" dxfId="908" priority="946" operator="equal">
      <formula>"активно"</formula>
    </cfRule>
  </conditionalFormatting>
  <conditionalFormatting sqref="G341:R341 G356:R356 H354:L354 N354:R354 G355 O355:R355 I355:M355 G340:K340 M340:Q340">
    <cfRule type="cellIs" dxfId="907" priority="939" operator="equal">
      <formula>"постоянно"</formula>
    </cfRule>
    <cfRule type="cellIs" dxfId="906" priority="940" operator="equal">
      <formula>"просрочено"</formula>
    </cfRule>
    <cfRule type="cellIs" dxfId="905" priority="941" operator="equal">
      <formula>"неактивно"</formula>
    </cfRule>
    <cfRule type="cellIs" dxfId="904" priority="942" operator="equal">
      <formula>"активно"</formula>
    </cfRule>
  </conditionalFormatting>
  <conditionalFormatting sqref="E204">
    <cfRule type="cellIs" dxfId="903" priority="938" operator="equal">
      <formula>"Система"</formula>
    </cfRule>
  </conditionalFormatting>
  <conditionalFormatting sqref="G152">
    <cfRule type="cellIs" dxfId="902" priority="934" operator="equal">
      <formula>"постоянно"</formula>
    </cfRule>
    <cfRule type="cellIs" dxfId="901" priority="935" operator="equal">
      <formula>"просрочено"</formula>
    </cfRule>
    <cfRule type="cellIs" dxfId="900" priority="936" operator="equal">
      <formula>"неактивно"</formula>
    </cfRule>
    <cfRule type="cellIs" dxfId="899" priority="937" operator="equal">
      <formula>"активно"</formula>
    </cfRule>
  </conditionalFormatting>
  <conditionalFormatting sqref="H153">
    <cfRule type="cellIs" dxfId="898" priority="930" operator="equal">
      <formula>"постоянно"</formula>
    </cfRule>
    <cfRule type="cellIs" dxfId="897" priority="931" operator="equal">
      <formula>"просрочено"</formula>
    </cfRule>
    <cfRule type="cellIs" dxfId="896" priority="932" operator="equal">
      <formula>"неактивно"</formula>
    </cfRule>
    <cfRule type="cellIs" dxfId="895" priority="933" operator="equal">
      <formula>"активно"</formula>
    </cfRule>
  </conditionalFormatting>
  <conditionalFormatting sqref="I154">
    <cfRule type="cellIs" dxfId="894" priority="926" operator="equal">
      <formula>"постоянно"</formula>
    </cfRule>
    <cfRule type="cellIs" dxfId="893" priority="927" operator="equal">
      <formula>"просрочено"</formula>
    </cfRule>
    <cfRule type="cellIs" dxfId="892" priority="928" operator="equal">
      <formula>"неактивно"</formula>
    </cfRule>
    <cfRule type="cellIs" dxfId="891" priority="929" operator="equal">
      <formula>"активно"</formula>
    </cfRule>
  </conditionalFormatting>
  <conditionalFormatting sqref="J155">
    <cfRule type="cellIs" dxfId="890" priority="922" operator="equal">
      <formula>"постоянно"</formula>
    </cfRule>
    <cfRule type="cellIs" dxfId="889" priority="923" operator="equal">
      <formula>"просрочено"</formula>
    </cfRule>
    <cfRule type="cellIs" dxfId="888" priority="924" operator="equal">
      <formula>"неактивно"</formula>
    </cfRule>
    <cfRule type="cellIs" dxfId="887" priority="925" operator="equal">
      <formula>"активно"</formula>
    </cfRule>
  </conditionalFormatting>
  <conditionalFormatting sqref="K156">
    <cfRule type="cellIs" dxfId="886" priority="918" operator="equal">
      <formula>"постоянно"</formula>
    </cfRule>
    <cfRule type="cellIs" dxfId="885" priority="919" operator="equal">
      <formula>"просрочено"</formula>
    </cfRule>
    <cfRule type="cellIs" dxfId="884" priority="920" operator="equal">
      <formula>"неактивно"</formula>
    </cfRule>
    <cfRule type="cellIs" dxfId="883" priority="921" operator="equal">
      <formula>"активно"</formula>
    </cfRule>
  </conditionalFormatting>
  <conditionalFormatting sqref="L157">
    <cfRule type="cellIs" dxfId="882" priority="914" operator="equal">
      <formula>"постоянно"</formula>
    </cfRule>
    <cfRule type="cellIs" dxfId="881" priority="915" operator="equal">
      <formula>"просрочено"</formula>
    </cfRule>
    <cfRule type="cellIs" dxfId="880" priority="916" operator="equal">
      <formula>"неактивно"</formula>
    </cfRule>
    <cfRule type="cellIs" dxfId="879" priority="917" operator="equal">
      <formula>"активно"</formula>
    </cfRule>
  </conditionalFormatting>
  <conditionalFormatting sqref="M158">
    <cfRule type="cellIs" dxfId="878" priority="910" operator="equal">
      <formula>"постоянно"</formula>
    </cfRule>
    <cfRule type="cellIs" dxfId="877" priority="911" operator="equal">
      <formula>"просрочено"</formula>
    </cfRule>
    <cfRule type="cellIs" dxfId="876" priority="912" operator="equal">
      <formula>"неактивно"</formula>
    </cfRule>
    <cfRule type="cellIs" dxfId="875" priority="913" operator="equal">
      <formula>"активно"</formula>
    </cfRule>
  </conditionalFormatting>
  <conditionalFormatting sqref="N159">
    <cfRule type="cellIs" dxfId="874" priority="906" operator="equal">
      <formula>"постоянно"</formula>
    </cfRule>
    <cfRule type="cellIs" dxfId="873" priority="907" operator="equal">
      <formula>"просрочено"</formula>
    </cfRule>
    <cfRule type="cellIs" dxfId="872" priority="908" operator="equal">
      <formula>"неактивно"</formula>
    </cfRule>
    <cfRule type="cellIs" dxfId="871" priority="909" operator="equal">
      <formula>"активно"</formula>
    </cfRule>
  </conditionalFormatting>
  <conditionalFormatting sqref="O160">
    <cfRule type="cellIs" dxfId="870" priority="902" operator="equal">
      <formula>"постоянно"</formula>
    </cfRule>
    <cfRule type="cellIs" dxfId="869" priority="903" operator="equal">
      <formula>"просрочено"</formula>
    </cfRule>
    <cfRule type="cellIs" dxfId="868" priority="904" operator="equal">
      <formula>"неактивно"</formula>
    </cfRule>
    <cfRule type="cellIs" dxfId="867" priority="905" operator="equal">
      <formula>"активно"</formula>
    </cfRule>
  </conditionalFormatting>
  <conditionalFormatting sqref="P161">
    <cfRule type="cellIs" dxfId="866" priority="898" operator="equal">
      <formula>"постоянно"</formula>
    </cfRule>
    <cfRule type="cellIs" dxfId="865" priority="899" operator="equal">
      <formula>"просрочено"</formula>
    </cfRule>
    <cfRule type="cellIs" dxfId="864" priority="900" operator="equal">
      <formula>"неактивно"</formula>
    </cfRule>
    <cfRule type="cellIs" dxfId="863" priority="901" operator="equal">
      <formula>"активно"</formula>
    </cfRule>
  </conditionalFormatting>
  <conditionalFormatting sqref="Q162">
    <cfRule type="cellIs" dxfId="862" priority="894" operator="equal">
      <formula>"постоянно"</formula>
    </cfRule>
    <cfRule type="cellIs" dxfId="861" priority="895" operator="equal">
      <formula>"просрочено"</formula>
    </cfRule>
    <cfRule type="cellIs" dxfId="860" priority="896" operator="equal">
      <formula>"неактивно"</formula>
    </cfRule>
    <cfRule type="cellIs" dxfId="859" priority="897" operator="equal">
      <formula>"активно"</formula>
    </cfRule>
  </conditionalFormatting>
  <conditionalFormatting sqref="R163">
    <cfRule type="cellIs" dxfId="858" priority="890" operator="equal">
      <formula>"постоянно"</formula>
    </cfRule>
    <cfRule type="cellIs" dxfId="857" priority="891" operator="equal">
      <formula>"просрочено"</formula>
    </cfRule>
    <cfRule type="cellIs" dxfId="856" priority="892" operator="equal">
      <formula>"неактивно"</formula>
    </cfRule>
    <cfRule type="cellIs" dxfId="855" priority="893" operator="equal">
      <formula>"активно"</formula>
    </cfRule>
  </conditionalFormatting>
  <conditionalFormatting sqref="G164">
    <cfRule type="cellIs" dxfId="854" priority="886" operator="equal">
      <formula>"постоянно"</formula>
    </cfRule>
    <cfRule type="cellIs" dxfId="853" priority="887" operator="equal">
      <formula>"просрочено"</formula>
    </cfRule>
    <cfRule type="cellIs" dxfId="852" priority="888" operator="equal">
      <formula>"неактивно"</formula>
    </cfRule>
    <cfRule type="cellIs" dxfId="851" priority="889" operator="equal">
      <formula>"активно"</formula>
    </cfRule>
  </conditionalFormatting>
  <conditionalFormatting sqref="H165">
    <cfRule type="cellIs" dxfId="850" priority="882" operator="equal">
      <formula>"постоянно"</formula>
    </cfRule>
    <cfRule type="cellIs" dxfId="849" priority="883" operator="equal">
      <formula>"просрочено"</formula>
    </cfRule>
    <cfRule type="cellIs" dxfId="848" priority="884" operator="equal">
      <formula>"неактивно"</formula>
    </cfRule>
    <cfRule type="cellIs" dxfId="847" priority="885" operator="equal">
      <formula>"активно"</formula>
    </cfRule>
  </conditionalFormatting>
  <conditionalFormatting sqref="I166">
    <cfRule type="cellIs" dxfId="846" priority="878" operator="equal">
      <formula>"постоянно"</formula>
    </cfRule>
    <cfRule type="cellIs" dxfId="845" priority="879" operator="equal">
      <formula>"просрочено"</formula>
    </cfRule>
    <cfRule type="cellIs" dxfId="844" priority="880" operator="equal">
      <formula>"неактивно"</formula>
    </cfRule>
    <cfRule type="cellIs" dxfId="843" priority="881" operator="equal">
      <formula>"активно"</formula>
    </cfRule>
  </conditionalFormatting>
  <conditionalFormatting sqref="J167">
    <cfRule type="cellIs" dxfId="842" priority="874" operator="equal">
      <formula>"постоянно"</formula>
    </cfRule>
    <cfRule type="cellIs" dxfId="841" priority="875" operator="equal">
      <formula>"просрочено"</formula>
    </cfRule>
    <cfRule type="cellIs" dxfId="840" priority="876" operator="equal">
      <formula>"неактивно"</formula>
    </cfRule>
    <cfRule type="cellIs" dxfId="839" priority="877" operator="equal">
      <formula>"активно"</formula>
    </cfRule>
  </conditionalFormatting>
  <conditionalFormatting sqref="K168">
    <cfRule type="cellIs" dxfId="838" priority="870" operator="equal">
      <formula>"постоянно"</formula>
    </cfRule>
    <cfRule type="cellIs" dxfId="837" priority="871" operator="equal">
      <formula>"просрочено"</formula>
    </cfRule>
    <cfRule type="cellIs" dxfId="836" priority="872" operator="equal">
      <formula>"неактивно"</formula>
    </cfRule>
    <cfRule type="cellIs" dxfId="835" priority="873" operator="equal">
      <formula>"активно"</formula>
    </cfRule>
  </conditionalFormatting>
  <conditionalFormatting sqref="L169">
    <cfRule type="cellIs" dxfId="834" priority="866" operator="equal">
      <formula>"постоянно"</formula>
    </cfRule>
    <cfRule type="cellIs" dxfId="833" priority="867" operator="equal">
      <formula>"просрочено"</formula>
    </cfRule>
    <cfRule type="cellIs" dxfId="832" priority="868" operator="equal">
      <formula>"неактивно"</formula>
    </cfRule>
    <cfRule type="cellIs" dxfId="831" priority="869" operator="equal">
      <formula>"активно"</formula>
    </cfRule>
  </conditionalFormatting>
  <conditionalFormatting sqref="M170">
    <cfRule type="cellIs" dxfId="830" priority="862" operator="equal">
      <formula>"постоянно"</formula>
    </cfRule>
    <cfRule type="cellIs" dxfId="829" priority="863" operator="equal">
      <formula>"просрочено"</formula>
    </cfRule>
    <cfRule type="cellIs" dxfId="828" priority="864" operator="equal">
      <formula>"неактивно"</formula>
    </cfRule>
    <cfRule type="cellIs" dxfId="827" priority="865" operator="equal">
      <formula>"активно"</formula>
    </cfRule>
  </conditionalFormatting>
  <conditionalFormatting sqref="N171">
    <cfRule type="cellIs" dxfId="826" priority="858" operator="equal">
      <formula>"постоянно"</formula>
    </cfRule>
    <cfRule type="cellIs" dxfId="825" priority="859" operator="equal">
      <formula>"просрочено"</formula>
    </cfRule>
    <cfRule type="cellIs" dxfId="824" priority="860" operator="equal">
      <formula>"неактивно"</formula>
    </cfRule>
    <cfRule type="cellIs" dxfId="823" priority="861" operator="equal">
      <formula>"активно"</formula>
    </cfRule>
  </conditionalFormatting>
  <conditionalFormatting sqref="O172">
    <cfRule type="cellIs" dxfId="822" priority="854" operator="equal">
      <formula>"постоянно"</formula>
    </cfRule>
    <cfRule type="cellIs" dxfId="821" priority="855" operator="equal">
      <formula>"просрочено"</formula>
    </cfRule>
    <cfRule type="cellIs" dxfId="820" priority="856" operator="equal">
      <formula>"неактивно"</formula>
    </cfRule>
    <cfRule type="cellIs" dxfId="819" priority="857" operator="equal">
      <formula>"активно"</formula>
    </cfRule>
  </conditionalFormatting>
  <conditionalFormatting sqref="P173">
    <cfRule type="cellIs" dxfId="818" priority="850" operator="equal">
      <formula>"постоянно"</formula>
    </cfRule>
    <cfRule type="cellIs" dxfId="817" priority="851" operator="equal">
      <formula>"просрочено"</formula>
    </cfRule>
    <cfRule type="cellIs" dxfId="816" priority="852" operator="equal">
      <formula>"неактивно"</formula>
    </cfRule>
    <cfRule type="cellIs" dxfId="815" priority="853" operator="equal">
      <formula>"активно"</formula>
    </cfRule>
  </conditionalFormatting>
  <conditionalFormatting sqref="Q174">
    <cfRule type="cellIs" dxfId="814" priority="846" operator="equal">
      <formula>"постоянно"</formula>
    </cfRule>
    <cfRule type="cellIs" dxfId="813" priority="847" operator="equal">
      <formula>"просрочено"</formula>
    </cfRule>
    <cfRule type="cellIs" dxfId="812" priority="848" operator="equal">
      <formula>"неактивно"</formula>
    </cfRule>
    <cfRule type="cellIs" dxfId="811" priority="849" operator="equal">
      <formula>"активно"</formula>
    </cfRule>
  </conditionalFormatting>
  <conditionalFormatting sqref="R175">
    <cfRule type="cellIs" dxfId="810" priority="842" operator="equal">
      <formula>"постоянно"</formula>
    </cfRule>
    <cfRule type="cellIs" dxfId="809" priority="843" operator="equal">
      <formula>"просрочено"</formula>
    </cfRule>
    <cfRule type="cellIs" dxfId="808" priority="844" operator="equal">
      <formula>"неактивно"</formula>
    </cfRule>
    <cfRule type="cellIs" dxfId="807" priority="845" operator="equal">
      <formula>"активно"</formula>
    </cfRule>
  </conditionalFormatting>
  <conditionalFormatting sqref="G176">
    <cfRule type="cellIs" dxfId="806" priority="838" operator="equal">
      <formula>"постоянно"</formula>
    </cfRule>
    <cfRule type="cellIs" dxfId="805" priority="839" operator="equal">
      <formula>"просрочено"</formula>
    </cfRule>
    <cfRule type="cellIs" dxfId="804" priority="840" operator="equal">
      <formula>"неактивно"</formula>
    </cfRule>
    <cfRule type="cellIs" dxfId="803" priority="841" operator="equal">
      <formula>"активно"</formula>
    </cfRule>
  </conditionalFormatting>
  <conditionalFormatting sqref="H177">
    <cfRule type="cellIs" dxfId="802" priority="834" operator="equal">
      <formula>"постоянно"</formula>
    </cfRule>
    <cfRule type="cellIs" dxfId="801" priority="835" operator="equal">
      <formula>"просрочено"</formula>
    </cfRule>
    <cfRule type="cellIs" dxfId="800" priority="836" operator="equal">
      <formula>"неактивно"</formula>
    </cfRule>
    <cfRule type="cellIs" dxfId="799" priority="837" operator="equal">
      <formula>"активно"</formula>
    </cfRule>
  </conditionalFormatting>
  <conditionalFormatting sqref="I178">
    <cfRule type="cellIs" dxfId="798" priority="830" operator="equal">
      <formula>"постоянно"</formula>
    </cfRule>
    <cfRule type="cellIs" dxfId="797" priority="831" operator="equal">
      <formula>"просрочено"</formula>
    </cfRule>
    <cfRule type="cellIs" dxfId="796" priority="832" operator="equal">
      <formula>"неактивно"</formula>
    </cfRule>
    <cfRule type="cellIs" dxfId="795" priority="833" operator="equal">
      <formula>"активно"</formula>
    </cfRule>
  </conditionalFormatting>
  <conditionalFormatting sqref="J179">
    <cfRule type="cellIs" dxfId="794" priority="826" operator="equal">
      <formula>"постоянно"</formula>
    </cfRule>
    <cfRule type="cellIs" dxfId="793" priority="827" operator="equal">
      <formula>"просрочено"</formula>
    </cfRule>
    <cfRule type="cellIs" dxfId="792" priority="828" operator="equal">
      <formula>"неактивно"</formula>
    </cfRule>
    <cfRule type="cellIs" dxfId="791" priority="829" operator="equal">
      <formula>"активно"</formula>
    </cfRule>
  </conditionalFormatting>
  <conditionalFormatting sqref="K180">
    <cfRule type="cellIs" dxfId="790" priority="822" operator="equal">
      <formula>"постоянно"</formula>
    </cfRule>
    <cfRule type="cellIs" dxfId="789" priority="823" operator="equal">
      <formula>"просрочено"</formula>
    </cfRule>
    <cfRule type="cellIs" dxfId="788" priority="824" operator="equal">
      <formula>"неактивно"</formula>
    </cfRule>
    <cfRule type="cellIs" dxfId="787" priority="825" operator="equal">
      <formula>"активно"</formula>
    </cfRule>
  </conditionalFormatting>
  <conditionalFormatting sqref="M176">
    <cfRule type="cellIs" dxfId="786" priority="818" operator="equal">
      <formula>"постоянно"</formula>
    </cfRule>
    <cfRule type="cellIs" dxfId="785" priority="819" operator="equal">
      <formula>"просрочено"</formula>
    </cfRule>
    <cfRule type="cellIs" dxfId="784" priority="820" operator="equal">
      <formula>"неактивно"</formula>
    </cfRule>
    <cfRule type="cellIs" dxfId="783" priority="821" operator="equal">
      <formula>"активно"</formula>
    </cfRule>
  </conditionalFormatting>
  <conditionalFormatting sqref="N177">
    <cfRule type="cellIs" dxfId="782" priority="814" operator="equal">
      <formula>"постоянно"</formula>
    </cfRule>
    <cfRule type="cellIs" dxfId="781" priority="815" operator="equal">
      <formula>"просрочено"</formula>
    </cfRule>
    <cfRule type="cellIs" dxfId="780" priority="816" operator="equal">
      <formula>"неактивно"</formula>
    </cfRule>
    <cfRule type="cellIs" dxfId="779" priority="817" operator="equal">
      <formula>"активно"</formula>
    </cfRule>
  </conditionalFormatting>
  <conditionalFormatting sqref="O178">
    <cfRule type="cellIs" dxfId="778" priority="810" operator="equal">
      <formula>"постоянно"</formula>
    </cfRule>
    <cfRule type="cellIs" dxfId="777" priority="811" operator="equal">
      <formula>"просрочено"</formula>
    </cfRule>
    <cfRule type="cellIs" dxfId="776" priority="812" operator="equal">
      <formula>"неактивно"</formula>
    </cfRule>
    <cfRule type="cellIs" dxfId="775" priority="813" operator="equal">
      <formula>"активно"</formula>
    </cfRule>
  </conditionalFormatting>
  <conditionalFormatting sqref="P179">
    <cfRule type="cellIs" dxfId="774" priority="806" operator="equal">
      <formula>"постоянно"</formula>
    </cfRule>
    <cfRule type="cellIs" dxfId="773" priority="807" operator="equal">
      <formula>"просрочено"</formula>
    </cfRule>
    <cfRule type="cellIs" dxfId="772" priority="808" operator="equal">
      <formula>"неактивно"</formula>
    </cfRule>
    <cfRule type="cellIs" dxfId="771" priority="809" operator="equal">
      <formula>"активно"</formula>
    </cfRule>
  </conditionalFormatting>
  <conditionalFormatting sqref="Q180">
    <cfRule type="cellIs" dxfId="770" priority="802" operator="equal">
      <formula>"постоянно"</formula>
    </cfRule>
    <cfRule type="cellIs" dxfId="769" priority="803" operator="equal">
      <formula>"просрочено"</formula>
    </cfRule>
    <cfRule type="cellIs" dxfId="768" priority="804" operator="equal">
      <formula>"неактивно"</formula>
    </cfRule>
    <cfRule type="cellIs" dxfId="767" priority="805" operator="equal">
      <formula>"активно"</formula>
    </cfRule>
  </conditionalFormatting>
  <conditionalFormatting sqref="L175">
    <cfRule type="cellIs" dxfId="766" priority="798" operator="equal">
      <formula>"постоянно"</formula>
    </cfRule>
    <cfRule type="cellIs" dxfId="765" priority="799" operator="equal">
      <formula>"просрочено"</formula>
    </cfRule>
    <cfRule type="cellIs" dxfId="764" priority="800" operator="equal">
      <formula>"неактивно"</formula>
    </cfRule>
    <cfRule type="cellIs" dxfId="763" priority="801" operator="equal">
      <formula>"активно"</formula>
    </cfRule>
  </conditionalFormatting>
  <conditionalFormatting sqref="K174">
    <cfRule type="cellIs" dxfId="762" priority="794" operator="equal">
      <formula>"постоянно"</formula>
    </cfRule>
    <cfRule type="cellIs" dxfId="761" priority="795" operator="equal">
      <formula>"просрочено"</formula>
    </cfRule>
    <cfRule type="cellIs" dxfId="760" priority="796" operator="equal">
      <formula>"неактивно"</formula>
    </cfRule>
    <cfRule type="cellIs" dxfId="759" priority="797" operator="equal">
      <formula>"активно"</formula>
    </cfRule>
  </conditionalFormatting>
  <conditionalFormatting sqref="J173">
    <cfRule type="cellIs" dxfId="758" priority="790" operator="equal">
      <formula>"постоянно"</formula>
    </cfRule>
    <cfRule type="cellIs" dxfId="757" priority="791" operator="equal">
      <formula>"просрочено"</formula>
    </cfRule>
    <cfRule type="cellIs" dxfId="756" priority="792" operator="equal">
      <formula>"неактивно"</formula>
    </cfRule>
    <cfRule type="cellIs" dxfId="755" priority="793" operator="equal">
      <formula>"активно"</formula>
    </cfRule>
  </conditionalFormatting>
  <conditionalFormatting sqref="I172">
    <cfRule type="cellIs" dxfId="754" priority="786" operator="equal">
      <formula>"постоянно"</formula>
    </cfRule>
    <cfRule type="cellIs" dxfId="753" priority="787" operator="equal">
      <formula>"просрочено"</formula>
    </cfRule>
    <cfRule type="cellIs" dxfId="752" priority="788" operator="equal">
      <formula>"неактивно"</formula>
    </cfRule>
    <cfRule type="cellIs" dxfId="751" priority="789" operator="equal">
      <formula>"активно"</formula>
    </cfRule>
  </conditionalFormatting>
  <conditionalFormatting sqref="H171">
    <cfRule type="cellIs" dxfId="750" priority="782" operator="equal">
      <formula>"постоянно"</formula>
    </cfRule>
    <cfRule type="cellIs" dxfId="749" priority="783" operator="equal">
      <formula>"просрочено"</formula>
    </cfRule>
    <cfRule type="cellIs" dxfId="748" priority="784" operator="equal">
      <formula>"неактивно"</formula>
    </cfRule>
    <cfRule type="cellIs" dxfId="747" priority="785" operator="equal">
      <formula>"активно"</formula>
    </cfRule>
  </conditionalFormatting>
  <conditionalFormatting sqref="G170">
    <cfRule type="cellIs" dxfId="746" priority="778" operator="equal">
      <formula>"постоянно"</formula>
    </cfRule>
    <cfRule type="cellIs" dxfId="745" priority="779" operator="equal">
      <formula>"просрочено"</formula>
    </cfRule>
    <cfRule type="cellIs" dxfId="744" priority="780" operator="equal">
      <formula>"неактивно"</formula>
    </cfRule>
    <cfRule type="cellIs" dxfId="743" priority="781" operator="equal">
      <formula>"активно"</formula>
    </cfRule>
  </conditionalFormatting>
  <conditionalFormatting sqref="R169">
    <cfRule type="cellIs" dxfId="742" priority="774" operator="equal">
      <formula>"постоянно"</formula>
    </cfRule>
    <cfRule type="cellIs" dxfId="741" priority="775" operator="equal">
      <formula>"просрочено"</formula>
    </cfRule>
    <cfRule type="cellIs" dxfId="740" priority="776" operator="equal">
      <formula>"неактивно"</formula>
    </cfRule>
    <cfRule type="cellIs" dxfId="739" priority="777" operator="equal">
      <formula>"активно"</formula>
    </cfRule>
  </conditionalFormatting>
  <conditionalFormatting sqref="Q168">
    <cfRule type="cellIs" dxfId="738" priority="770" operator="equal">
      <formula>"постоянно"</formula>
    </cfRule>
    <cfRule type="cellIs" dxfId="737" priority="771" operator="equal">
      <formula>"просрочено"</formula>
    </cfRule>
    <cfRule type="cellIs" dxfId="736" priority="772" operator="equal">
      <formula>"неактивно"</formula>
    </cfRule>
    <cfRule type="cellIs" dxfId="735" priority="773" operator="equal">
      <formula>"активно"</formula>
    </cfRule>
  </conditionalFormatting>
  <conditionalFormatting sqref="P167">
    <cfRule type="cellIs" dxfId="734" priority="766" operator="equal">
      <formula>"постоянно"</formula>
    </cfRule>
    <cfRule type="cellIs" dxfId="733" priority="767" operator="equal">
      <formula>"просрочено"</formula>
    </cfRule>
    <cfRule type="cellIs" dxfId="732" priority="768" operator="equal">
      <formula>"неактивно"</formula>
    </cfRule>
    <cfRule type="cellIs" dxfId="731" priority="769" operator="equal">
      <formula>"активно"</formula>
    </cfRule>
  </conditionalFormatting>
  <conditionalFormatting sqref="O166">
    <cfRule type="cellIs" dxfId="730" priority="762" operator="equal">
      <formula>"постоянно"</formula>
    </cfRule>
    <cfRule type="cellIs" dxfId="729" priority="763" operator="equal">
      <formula>"просрочено"</formula>
    </cfRule>
    <cfRule type="cellIs" dxfId="728" priority="764" operator="equal">
      <formula>"неактивно"</formula>
    </cfRule>
    <cfRule type="cellIs" dxfId="727" priority="765" operator="equal">
      <formula>"активно"</formula>
    </cfRule>
  </conditionalFormatting>
  <conditionalFormatting sqref="N165">
    <cfRule type="cellIs" dxfId="726" priority="758" operator="equal">
      <formula>"постоянно"</formula>
    </cfRule>
    <cfRule type="cellIs" dxfId="725" priority="759" operator="equal">
      <formula>"просрочено"</formula>
    </cfRule>
    <cfRule type="cellIs" dxfId="724" priority="760" operator="equal">
      <formula>"неактивно"</formula>
    </cfRule>
    <cfRule type="cellIs" dxfId="723" priority="761" operator="equal">
      <formula>"активно"</formula>
    </cfRule>
  </conditionalFormatting>
  <conditionalFormatting sqref="M164">
    <cfRule type="cellIs" dxfId="722" priority="754" operator="equal">
      <formula>"постоянно"</formula>
    </cfRule>
    <cfRule type="cellIs" dxfId="721" priority="755" operator="equal">
      <formula>"просрочено"</formula>
    </cfRule>
    <cfRule type="cellIs" dxfId="720" priority="756" operator="equal">
      <formula>"неактивно"</formula>
    </cfRule>
    <cfRule type="cellIs" dxfId="719" priority="757" operator="equal">
      <formula>"активно"</formula>
    </cfRule>
  </conditionalFormatting>
  <conditionalFormatting sqref="L163">
    <cfRule type="cellIs" dxfId="718" priority="750" operator="equal">
      <formula>"постоянно"</formula>
    </cfRule>
    <cfRule type="cellIs" dxfId="717" priority="751" operator="equal">
      <formula>"просрочено"</formula>
    </cfRule>
    <cfRule type="cellIs" dxfId="716" priority="752" operator="equal">
      <formula>"неактивно"</formula>
    </cfRule>
    <cfRule type="cellIs" dxfId="715" priority="753" operator="equal">
      <formula>"активно"</formula>
    </cfRule>
  </conditionalFormatting>
  <conditionalFormatting sqref="K162">
    <cfRule type="cellIs" dxfId="714" priority="746" operator="equal">
      <formula>"постоянно"</formula>
    </cfRule>
    <cfRule type="cellIs" dxfId="713" priority="747" operator="equal">
      <formula>"просрочено"</formula>
    </cfRule>
    <cfRule type="cellIs" dxfId="712" priority="748" operator="equal">
      <formula>"неактивно"</formula>
    </cfRule>
    <cfRule type="cellIs" dxfId="711" priority="749" operator="equal">
      <formula>"активно"</formula>
    </cfRule>
  </conditionalFormatting>
  <conditionalFormatting sqref="J161">
    <cfRule type="cellIs" dxfId="710" priority="742" operator="equal">
      <formula>"постоянно"</formula>
    </cfRule>
    <cfRule type="cellIs" dxfId="709" priority="743" operator="equal">
      <formula>"просрочено"</formula>
    </cfRule>
    <cfRule type="cellIs" dxfId="708" priority="744" operator="equal">
      <formula>"неактивно"</formula>
    </cfRule>
    <cfRule type="cellIs" dxfId="707" priority="745" operator="equal">
      <formula>"активно"</formula>
    </cfRule>
  </conditionalFormatting>
  <conditionalFormatting sqref="I160">
    <cfRule type="cellIs" dxfId="706" priority="738" operator="equal">
      <formula>"постоянно"</formula>
    </cfRule>
    <cfRule type="cellIs" dxfId="705" priority="739" operator="equal">
      <formula>"просрочено"</formula>
    </cfRule>
    <cfRule type="cellIs" dxfId="704" priority="740" operator="equal">
      <formula>"неактивно"</formula>
    </cfRule>
    <cfRule type="cellIs" dxfId="703" priority="741" operator="equal">
      <formula>"активно"</formula>
    </cfRule>
  </conditionalFormatting>
  <conditionalFormatting sqref="H159">
    <cfRule type="cellIs" dxfId="702" priority="734" operator="equal">
      <formula>"постоянно"</formula>
    </cfRule>
    <cfRule type="cellIs" dxfId="701" priority="735" operator="equal">
      <formula>"просрочено"</formula>
    </cfRule>
    <cfRule type="cellIs" dxfId="700" priority="736" operator="equal">
      <formula>"неактивно"</formula>
    </cfRule>
    <cfRule type="cellIs" dxfId="699" priority="737" operator="equal">
      <formula>"активно"</formula>
    </cfRule>
  </conditionalFormatting>
  <conditionalFormatting sqref="G158">
    <cfRule type="cellIs" dxfId="698" priority="730" operator="equal">
      <formula>"постоянно"</formula>
    </cfRule>
    <cfRule type="cellIs" dxfId="697" priority="731" operator="equal">
      <formula>"просрочено"</formula>
    </cfRule>
    <cfRule type="cellIs" dxfId="696" priority="732" operator="equal">
      <formula>"неактивно"</formula>
    </cfRule>
    <cfRule type="cellIs" dxfId="695" priority="733" operator="equal">
      <formula>"активно"</formula>
    </cfRule>
  </conditionalFormatting>
  <conditionalFormatting sqref="R157">
    <cfRule type="cellIs" dxfId="694" priority="726" operator="equal">
      <formula>"постоянно"</formula>
    </cfRule>
    <cfRule type="cellIs" dxfId="693" priority="727" operator="equal">
      <formula>"просрочено"</formula>
    </cfRule>
    <cfRule type="cellIs" dxfId="692" priority="728" operator="equal">
      <formula>"неактивно"</formula>
    </cfRule>
    <cfRule type="cellIs" dxfId="691" priority="729" operator="equal">
      <formula>"активно"</formula>
    </cfRule>
  </conditionalFormatting>
  <conditionalFormatting sqref="Q156">
    <cfRule type="cellIs" dxfId="690" priority="722" operator="equal">
      <formula>"постоянно"</formula>
    </cfRule>
    <cfRule type="cellIs" dxfId="689" priority="723" operator="equal">
      <formula>"просрочено"</formula>
    </cfRule>
    <cfRule type="cellIs" dxfId="688" priority="724" operator="equal">
      <formula>"неактивно"</formula>
    </cfRule>
    <cfRule type="cellIs" dxfId="687" priority="725" operator="equal">
      <formula>"активно"</formula>
    </cfRule>
  </conditionalFormatting>
  <conditionalFormatting sqref="P155">
    <cfRule type="cellIs" dxfId="686" priority="718" operator="equal">
      <formula>"постоянно"</formula>
    </cfRule>
    <cfRule type="cellIs" dxfId="685" priority="719" operator="equal">
      <formula>"просрочено"</formula>
    </cfRule>
    <cfRule type="cellIs" dxfId="684" priority="720" operator="equal">
      <formula>"неактивно"</formula>
    </cfRule>
    <cfRule type="cellIs" dxfId="683" priority="721" operator="equal">
      <formula>"активно"</formula>
    </cfRule>
  </conditionalFormatting>
  <conditionalFormatting sqref="O154">
    <cfRule type="cellIs" dxfId="682" priority="714" operator="equal">
      <formula>"постоянно"</formula>
    </cfRule>
    <cfRule type="cellIs" dxfId="681" priority="715" operator="equal">
      <formula>"просрочено"</formula>
    </cfRule>
    <cfRule type="cellIs" dxfId="680" priority="716" operator="equal">
      <formula>"неактивно"</formula>
    </cfRule>
    <cfRule type="cellIs" dxfId="679" priority="717" operator="equal">
      <formula>"активно"</formula>
    </cfRule>
  </conditionalFormatting>
  <conditionalFormatting sqref="N153">
    <cfRule type="cellIs" dxfId="678" priority="710" operator="equal">
      <formula>"постоянно"</formula>
    </cfRule>
    <cfRule type="cellIs" dxfId="677" priority="711" operator="equal">
      <formula>"просрочено"</formula>
    </cfRule>
    <cfRule type="cellIs" dxfId="676" priority="712" operator="equal">
      <formula>"неактивно"</formula>
    </cfRule>
    <cfRule type="cellIs" dxfId="675" priority="713" operator="equal">
      <formula>"активно"</formula>
    </cfRule>
  </conditionalFormatting>
  <conditionalFormatting sqref="M152">
    <cfRule type="cellIs" dxfId="674" priority="706" operator="equal">
      <formula>"постоянно"</formula>
    </cfRule>
    <cfRule type="cellIs" dxfId="673" priority="707" operator="equal">
      <formula>"просрочено"</formula>
    </cfRule>
    <cfRule type="cellIs" dxfId="672" priority="708" operator="equal">
      <formula>"неактивно"</formula>
    </cfRule>
    <cfRule type="cellIs" dxfId="671" priority="709" operator="equal">
      <formula>"активно"</formula>
    </cfRule>
  </conditionalFormatting>
  <conditionalFormatting sqref="L182">
    <cfRule type="cellIs" dxfId="670" priority="702" operator="equal">
      <formula>"постоянно"</formula>
    </cfRule>
    <cfRule type="cellIs" dxfId="669" priority="703" operator="equal">
      <formula>"просрочено"</formula>
    </cfRule>
    <cfRule type="cellIs" dxfId="668" priority="704" operator="equal">
      <formula>"неактивно"</formula>
    </cfRule>
    <cfRule type="cellIs" dxfId="667" priority="705" operator="equal">
      <formula>"активно"</formula>
    </cfRule>
  </conditionalFormatting>
  <conditionalFormatting sqref="M183">
    <cfRule type="cellIs" dxfId="666" priority="698" operator="equal">
      <formula>"постоянно"</formula>
    </cfRule>
    <cfRule type="cellIs" dxfId="665" priority="699" operator="equal">
      <formula>"просрочено"</formula>
    </cfRule>
    <cfRule type="cellIs" dxfId="664" priority="700" operator="equal">
      <formula>"неактивно"</formula>
    </cfRule>
    <cfRule type="cellIs" dxfId="663" priority="701" operator="equal">
      <formula>"активно"</formula>
    </cfRule>
  </conditionalFormatting>
  <conditionalFormatting sqref="N184">
    <cfRule type="cellIs" dxfId="662" priority="694" operator="equal">
      <formula>"постоянно"</formula>
    </cfRule>
    <cfRule type="cellIs" dxfId="661" priority="695" operator="equal">
      <formula>"просрочено"</formula>
    </cfRule>
    <cfRule type="cellIs" dxfId="660" priority="696" operator="equal">
      <formula>"неактивно"</formula>
    </cfRule>
    <cfRule type="cellIs" dxfId="659" priority="697" operator="equal">
      <formula>"активно"</formula>
    </cfRule>
  </conditionalFormatting>
  <conditionalFormatting sqref="O185">
    <cfRule type="cellIs" dxfId="658" priority="690" operator="equal">
      <formula>"постоянно"</formula>
    </cfRule>
    <cfRule type="cellIs" dxfId="657" priority="691" operator="equal">
      <formula>"просрочено"</formula>
    </cfRule>
    <cfRule type="cellIs" dxfId="656" priority="692" operator="equal">
      <formula>"неактивно"</formula>
    </cfRule>
    <cfRule type="cellIs" dxfId="655" priority="693" operator="equal">
      <formula>"активно"</formula>
    </cfRule>
  </conditionalFormatting>
  <conditionalFormatting sqref="P186">
    <cfRule type="cellIs" dxfId="654" priority="686" operator="equal">
      <formula>"постоянно"</formula>
    </cfRule>
    <cfRule type="cellIs" dxfId="653" priority="687" operator="equal">
      <formula>"просрочено"</formula>
    </cfRule>
    <cfRule type="cellIs" dxfId="652" priority="688" operator="equal">
      <formula>"неактивно"</formula>
    </cfRule>
    <cfRule type="cellIs" dxfId="651" priority="689" operator="equal">
      <formula>"активно"</formula>
    </cfRule>
  </conditionalFormatting>
  <conditionalFormatting sqref="Q187">
    <cfRule type="cellIs" dxfId="650" priority="682" operator="equal">
      <formula>"постоянно"</formula>
    </cfRule>
    <cfRule type="cellIs" dxfId="649" priority="683" operator="equal">
      <formula>"просрочено"</formula>
    </cfRule>
    <cfRule type="cellIs" dxfId="648" priority="684" operator="equal">
      <formula>"неактивно"</formula>
    </cfRule>
    <cfRule type="cellIs" dxfId="647" priority="685" operator="equal">
      <formula>"активно"</formula>
    </cfRule>
  </conditionalFormatting>
  <conditionalFormatting sqref="R188">
    <cfRule type="cellIs" dxfId="646" priority="678" operator="equal">
      <formula>"постоянно"</formula>
    </cfRule>
    <cfRule type="cellIs" dxfId="645" priority="679" operator="equal">
      <formula>"просрочено"</formula>
    </cfRule>
    <cfRule type="cellIs" dxfId="644" priority="680" operator="equal">
      <formula>"неактивно"</formula>
    </cfRule>
    <cfRule type="cellIs" dxfId="643" priority="681" operator="equal">
      <formula>"активно"</formula>
    </cfRule>
  </conditionalFormatting>
  <conditionalFormatting sqref="G189">
    <cfRule type="cellIs" dxfId="642" priority="674" operator="equal">
      <formula>"постоянно"</formula>
    </cfRule>
    <cfRule type="cellIs" dxfId="641" priority="675" operator="equal">
      <formula>"просрочено"</formula>
    </cfRule>
    <cfRule type="cellIs" dxfId="640" priority="676" operator="equal">
      <formula>"неактивно"</formula>
    </cfRule>
    <cfRule type="cellIs" dxfId="639" priority="677" operator="equal">
      <formula>"активно"</formula>
    </cfRule>
  </conditionalFormatting>
  <conditionalFormatting sqref="H190">
    <cfRule type="cellIs" dxfId="638" priority="670" operator="equal">
      <formula>"постоянно"</formula>
    </cfRule>
    <cfRule type="cellIs" dxfId="637" priority="671" operator="equal">
      <formula>"просрочено"</formula>
    </cfRule>
    <cfRule type="cellIs" dxfId="636" priority="672" operator="equal">
      <formula>"неактивно"</formula>
    </cfRule>
    <cfRule type="cellIs" dxfId="635" priority="673" operator="equal">
      <formula>"активно"</formula>
    </cfRule>
  </conditionalFormatting>
  <conditionalFormatting sqref="I191">
    <cfRule type="cellIs" dxfId="634" priority="666" operator="equal">
      <formula>"постоянно"</formula>
    </cfRule>
    <cfRule type="cellIs" dxfId="633" priority="667" operator="equal">
      <formula>"просрочено"</formula>
    </cfRule>
    <cfRule type="cellIs" dxfId="632" priority="668" operator="equal">
      <formula>"неактивно"</formula>
    </cfRule>
    <cfRule type="cellIs" dxfId="631" priority="669" operator="equal">
      <formula>"активно"</formula>
    </cfRule>
  </conditionalFormatting>
  <conditionalFormatting sqref="J192">
    <cfRule type="cellIs" dxfId="630" priority="662" operator="equal">
      <formula>"постоянно"</formula>
    </cfRule>
    <cfRule type="cellIs" dxfId="629" priority="663" operator="equal">
      <formula>"просрочено"</formula>
    </cfRule>
    <cfRule type="cellIs" dxfId="628" priority="664" operator="equal">
      <formula>"неактивно"</formula>
    </cfRule>
    <cfRule type="cellIs" dxfId="627" priority="665" operator="equal">
      <formula>"активно"</formula>
    </cfRule>
  </conditionalFormatting>
  <conditionalFormatting sqref="K193">
    <cfRule type="cellIs" dxfId="626" priority="658" operator="equal">
      <formula>"постоянно"</formula>
    </cfRule>
    <cfRule type="cellIs" dxfId="625" priority="659" operator="equal">
      <formula>"просрочено"</formula>
    </cfRule>
    <cfRule type="cellIs" dxfId="624" priority="660" operator="equal">
      <formula>"неактивно"</formula>
    </cfRule>
    <cfRule type="cellIs" dxfId="623" priority="661" operator="equal">
      <formula>"активно"</formula>
    </cfRule>
  </conditionalFormatting>
  <conditionalFormatting sqref="L194">
    <cfRule type="cellIs" dxfId="622" priority="654" operator="equal">
      <formula>"постоянно"</formula>
    </cfRule>
    <cfRule type="cellIs" dxfId="621" priority="655" operator="equal">
      <formula>"просрочено"</formula>
    </cfRule>
    <cfRule type="cellIs" dxfId="620" priority="656" operator="equal">
      <formula>"неактивно"</formula>
    </cfRule>
    <cfRule type="cellIs" dxfId="619" priority="657" operator="equal">
      <formula>"активно"</formula>
    </cfRule>
  </conditionalFormatting>
  <conditionalFormatting sqref="M195">
    <cfRule type="cellIs" dxfId="618" priority="650" operator="equal">
      <formula>"постоянно"</formula>
    </cfRule>
    <cfRule type="cellIs" dxfId="617" priority="651" operator="equal">
      <formula>"просрочено"</formula>
    </cfRule>
    <cfRule type="cellIs" dxfId="616" priority="652" operator="equal">
      <formula>"неактивно"</formula>
    </cfRule>
    <cfRule type="cellIs" dxfId="615" priority="653" operator="equal">
      <formula>"активно"</formula>
    </cfRule>
  </conditionalFormatting>
  <conditionalFormatting sqref="N196">
    <cfRule type="cellIs" dxfId="614" priority="646" operator="equal">
      <formula>"постоянно"</formula>
    </cfRule>
    <cfRule type="cellIs" dxfId="613" priority="647" operator="equal">
      <formula>"просрочено"</formula>
    </cfRule>
    <cfRule type="cellIs" dxfId="612" priority="648" operator="equal">
      <formula>"неактивно"</formula>
    </cfRule>
    <cfRule type="cellIs" dxfId="611" priority="649" operator="equal">
      <formula>"активно"</formula>
    </cfRule>
  </conditionalFormatting>
  <conditionalFormatting sqref="O197">
    <cfRule type="cellIs" dxfId="610" priority="642" operator="equal">
      <formula>"постоянно"</formula>
    </cfRule>
    <cfRule type="cellIs" dxfId="609" priority="643" operator="equal">
      <formula>"просрочено"</formula>
    </cfRule>
    <cfRule type="cellIs" dxfId="608" priority="644" operator="equal">
      <formula>"неактивно"</formula>
    </cfRule>
    <cfRule type="cellIs" dxfId="607" priority="645" operator="equal">
      <formula>"активно"</formula>
    </cfRule>
  </conditionalFormatting>
  <conditionalFormatting sqref="P198">
    <cfRule type="cellIs" dxfId="606" priority="638" operator="equal">
      <formula>"постоянно"</formula>
    </cfRule>
    <cfRule type="cellIs" dxfId="605" priority="639" operator="equal">
      <formula>"просрочено"</formula>
    </cfRule>
    <cfRule type="cellIs" dxfId="604" priority="640" operator="equal">
      <formula>"неактивно"</formula>
    </cfRule>
    <cfRule type="cellIs" dxfId="603" priority="641" operator="equal">
      <formula>"активно"</formula>
    </cfRule>
  </conditionalFormatting>
  <conditionalFormatting sqref="Q199">
    <cfRule type="cellIs" dxfId="602" priority="634" operator="equal">
      <formula>"постоянно"</formula>
    </cfRule>
    <cfRule type="cellIs" dxfId="601" priority="635" operator="equal">
      <formula>"просрочено"</formula>
    </cfRule>
    <cfRule type="cellIs" dxfId="600" priority="636" operator="equal">
      <formula>"неактивно"</formula>
    </cfRule>
    <cfRule type="cellIs" dxfId="599" priority="637" operator="equal">
      <formula>"активно"</formula>
    </cfRule>
  </conditionalFormatting>
  <conditionalFormatting sqref="R200">
    <cfRule type="cellIs" dxfId="598" priority="630" operator="equal">
      <formula>"постоянно"</formula>
    </cfRule>
    <cfRule type="cellIs" dxfId="597" priority="631" operator="equal">
      <formula>"просрочено"</formula>
    </cfRule>
    <cfRule type="cellIs" dxfId="596" priority="632" operator="equal">
      <formula>"неактивно"</formula>
    </cfRule>
    <cfRule type="cellIs" dxfId="595" priority="633" operator="equal">
      <formula>"активно"</formula>
    </cfRule>
  </conditionalFormatting>
  <conditionalFormatting sqref="G201">
    <cfRule type="cellIs" dxfId="594" priority="626" operator="equal">
      <formula>"постоянно"</formula>
    </cfRule>
    <cfRule type="cellIs" dxfId="593" priority="627" operator="equal">
      <formula>"просрочено"</formula>
    </cfRule>
    <cfRule type="cellIs" dxfId="592" priority="628" operator="equal">
      <formula>"неактивно"</formula>
    </cfRule>
    <cfRule type="cellIs" dxfId="591" priority="629" operator="equal">
      <formula>"активно"</formula>
    </cfRule>
  </conditionalFormatting>
  <conditionalFormatting sqref="M201">
    <cfRule type="cellIs" dxfId="590" priority="622" operator="equal">
      <formula>"постоянно"</formula>
    </cfRule>
    <cfRule type="cellIs" dxfId="589" priority="623" operator="equal">
      <formula>"просрочено"</formula>
    </cfRule>
    <cfRule type="cellIs" dxfId="588" priority="624" operator="equal">
      <formula>"неактивно"</formula>
    </cfRule>
    <cfRule type="cellIs" dxfId="587" priority="625" operator="equal">
      <formula>"активно"</formula>
    </cfRule>
  </conditionalFormatting>
  <conditionalFormatting sqref="L200">
    <cfRule type="cellIs" dxfId="586" priority="618" operator="equal">
      <formula>"постоянно"</formula>
    </cfRule>
    <cfRule type="cellIs" dxfId="585" priority="619" operator="equal">
      <formula>"просрочено"</formula>
    </cfRule>
    <cfRule type="cellIs" dxfId="584" priority="620" operator="equal">
      <formula>"неактивно"</formula>
    </cfRule>
    <cfRule type="cellIs" dxfId="583" priority="621" operator="equal">
      <formula>"активно"</formula>
    </cfRule>
  </conditionalFormatting>
  <conditionalFormatting sqref="K199">
    <cfRule type="cellIs" dxfId="582" priority="614" operator="equal">
      <formula>"постоянно"</formula>
    </cfRule>
    <cfRule type="cellIs" dxfId="581" priority="615" operator="equal">
      <formula>"просрочено"</formula>
    </cfRule>
    <cfRule type="cellIs" dxfId="580" priority="616" operator="equal">
      <formula>"неактивно"</formula>
    </cfRule>
    <cfRule type="cellIs" dxfId="579" priority="617" operator="equal">
      <formula>"активно"</formula>
    </cfRule>
  </conditionalFormatting>
  <conditionalFormatting sqref="J198">
    <cfRule type="cellIs" dxfId="578" priority="610" operator="equal">
      <formula>"постоянно"</formula>
    </cfRule>
    <cfRule type="cellIs" dxfId="577" priority="611" operator="equal">
      <formula>"просрочено"</formula>
    </cfRule>
    <cfRule type="cellIs" dxfId="576" priority="612" operator="equal">
      <formula>"неактивно"</formula>
    </cfRule>
    <cfRule type="cellIs" dxfId="575" priority="613" operator="equal">
      <formula>"активно"</formula>
    </cfRule>
  </conditionalFormatting>
  <conditionalFormatting sqref="I197">
    <cfRule type="cellIs" dxfId="574" priority="606" operator="equal">
      <formula>"постоянно"</formula>
    </cfRule>
    <cfRule type="cellIs" dxfId="573" priority="607" operator="equal">
      <formula>"просрочено"</formula>
    </cfRule>
    <cfRule type="cellIs" dxfId="572" priority="608" operator="equal">
      <formula>"неактивно"</formula>
    </cfRule>
    <cfRule type="cellIs" dxfId="571" priority="609" operator="equal">
      <formula>"активно"</formula>
    </cfRule>
  </conditionalFormatting>
  <conditionalFormatting sqref="H196">
    <cfRule type="cellIs" dxfId="570" priority="602" operator="equal">
      <formula>"постоянно"</formula>
    </cfRule>
    <cfRule type="cellIs" dxfId="569" priority="603" operator="equal">
      <formula>"просрочено"</formula>
    </cfRule>
    <cfRule type="cellIs" dxfId="568" priority="604" operator="equal">
      <formula>"неактивно"</formula>
    </cfRule>
    <cfRule type="cellIs" dxfId="567" priority="605" operator="equal">
      <formula>"активно"</formula>
    </cfRule>
  </conditionalFormatting>
  <conditionalFormatting sqref="G195">
    <cfRule type="cellIs" dxfId="566" priority="598" operator="equal">
      <formula>"постоянно"</formula>
    </cfRule>
    <cfRule type="cellIs" dxfId="565" priority="599" operator="equal">
      <formula>"просрочено"</formula>
    </cfRule>
    <cfRule type="cellIs" dxfId="564" priority="600" operator="equal">
      <formula>"неактивно"</formula>
    </cfRule>
    <cfRule type="cellIs" dxfId="563" priority="601" operator="equal">
      <formula>"активно"</formula>
    </cfRule>
  </conditionalFormatting>
  <conditionalFormatting sqref="R194">
    <cfRule type="cellIs" dxfId="562" priority="594" operator="equal">
      <formula>"постоянно"</formula>
    </cfRule>
    <cfRule type="cellIs" dxfId="561" priority="595" operator="equal">
      <formula>"просрочено"</formula>
    </cfRule>
    <cfRule type="cellIs" dxfId="560" priority="596" operator="equal">
      <formula>"неактивно"</formula>
    </cfRule>
    <cfRule type="cellIs" dxfId="559" priority="597" operator="equal">
      <formula>"активно"</formula>
    </cfRule>
  </conditionalFormatting>
  <conditionalFormatting sqref="Q193">
    <cfRule type="cellIs" dxfId="558" priority="590" operator="equal">
      <formula>"постоянно"</formula>
    </cfRule>
    <cfRule type="cellIs" dxfId="557" priority="591" operator="equal">
      <formula>"просрочено"</formula>
    </cfRule>
    <cfRule type="cellIs" dxfId="556" priority="592" operator="equal">
      <formula>"неактивно"</formula>
    </cfRule>
    <cfRule type="cellIs" dxfId="555" priority="593" operator="equal">
      <formula>"активно"</formula>
    </cfRule>
  </conditionalFormatting>
  <conditionalFormatting sqref="P192">
    <cfRule type="cellIs" dxfId="554" priority="586" operator="equal">
      <formula>"постоянно"</formula>
    </cfRule>
    <cfRule type="cellIs" dxfId="553" priority="587" operator="equal">
      <formula>"просрочено"</formula>
    </cfRule>
    <cfRule type="cellIs" dxfId="552" priority="588" operator="equal">
      <formula>"неактивно"</formula>
    </cfRule>
    <cfRule type="cellIs" dxfId="551" priority="589" operator="equal">
      <formula>"активно"</formula>
    </cfRule>
  </conditionalFormatting>
  <conditionalFormatting sqref="O191">
    <cfRule type="cellIs" dxfId="550" priority="582" operator="equal">
      <formula>"постоянно"</formula>
    </cfRule>
    <cfRule type="cellIs" dxfId="549" priority="583" operator="equal">
      <formula>"просрочено"</formula>
    </cfRule>
    <cfRule type="cellIs" dxfId="548" priority="584" operator="equal">
      <formula>"неактивно"</formula>
    </cfRule>
    <cfRule type="cellIs" dxfId="547" priority="585" operator="equal">
      <formula>"активно"</formula>
    </cfRule>
  </conditionalFormatting>
  <conditionalFormatting sqref="N190">
    <cfRule type="cellIs" dxfId="546" priority="578" operator="equal">
      <formula>"постоянно"</formula>
    </cfRule>
    <cfRule type="cellIs" dxfId="545" priority="579" operator="equal">
      <formula>"просрочено"</formula>
    </cfRule>
    <cfRule type="cellIs" dxfId="544" priority="580" operator="equal">
      <formula>"неактивно"</formula>
    </cfRule>
    <cfRule type="cellIs" dxfId="543" priority="581" operator="equal">
      <formula>"активно"</formula>
    </cfRule>
  </conditionalFormatting>
  <conditionalFormatting sqref="M189">
    <cfRule type="cellIs" dxfId="542" priority="574" operator="equal">
      <formula>"постоянно"</formula>
    </cfRule>
    <cfRule type="cellIs" dxfId="541" priority="575" operator="equal">
      <formula>"просрочено"</formula>
    </cfRule>
    <cfRule type="cellIs" dxfId="540" priority="576" operator="equal">
      <formula>"неактивно"</formula>
    </cfRule>
    <cfRule type="cellIs" dxfId="539" priority="577" operator="equal">
      <formula>"активно"</formula>
    </cfRule>
  </conditionalFormatting>
  <conditionalFormatting sqref="L188">
    <cfRule type="cellIs" dxfId="538" priority="570" operator="equal">
      <formula>"постоянно"</formula>
    </cfRule>
    <cfRule type="cellIs" dxfId="537" priority="571" operator="equal">
      <formula>"просрочено"</formula>
    </cfRule>
    <cfRule type="cellIs" dxfId="536" priority="572" operator="equal">
      <formula>"неактивно"</formula>
    </cfRule>
    <cfRule type="cellIs" dxfId="535" priority="573" operator="equal">
      <formula>"активно"</formula>
    </cfRule>
  </conditionalFormatting>
  <conditionalFormatting sqref="K187">
    <cfRule type="cellIs" dxfId="534" priority="566" operator="equal">
      <formula>"постоянно"</formula>
    </cfRule>
    <cfRule type="cellIs" dxfId="533" priority="567" operator="equal">
      <formula>"просрочено"</formula>
    </cfRule>
    <cfRule type="cellIs" dxfId="532" priority="568" operator="equal">
      <formula>"неактивно"</formula>
    </cfRule>
    <cfRule type="cellIs" dxfId="531" priority="569" operator="equal">
      <formula>"активно"</formula>
    </cfRule>
  </conditionalFormatting>
  <conditionalFormatting sqref="J186">
    <cfRule type="cellIs" dxfId="530" priority="562" operator="equal">
      <formula>"постоянно"</formula>
    </cfRule>
    <cfRule type="cellIs" dxfId="529" priority="563" operator="equal">
      <formula>"просрочено"</formula>
    </cfRule>
    <cfRule type="cellIs" dxfId="528" priority="564" operator="equal">
      <formula>"неактивно"</formula>
    </cfRule>
    <cfRule type="cellIs" dxfId="527" priority="565" operator="equal">
      <formula>"активно"</formula>
    </cfRule>
  </conditionalFormatting>
  <conditionalFormatting sqref="I185">
    <cfRule type="cellIs" dxfId="526" priority="558" operator="equal">
      <formula>"постоянно"</formula>
    </cfRule>
    <cfRule type="cellIs" dxfId="525" priority="559" operator="equal">
      <formula>"просрочено"</formula>
    </cfRule>
    <cfRule type="cellIs" dxfId="524" priority="560" operator="equal">
      <formula>"неактивно"</formula>
    </cfRule>
    <cfRule type="cellIs" dxfId="523" priority="561" operator="equal">
      <formula>"активно"</formula>
    </cfRule>
  </conditionalFormatting>
  <conditionalFormatting sqref="H184">
    <cfRule type="cellIs" dxfId="522" priority="554" operator="equal">
      <formula>"постоянно"</formula>
    </cfRule>
    <cfRule type="cellIs" dxfId="521" priority="555" operator="equal">
      <formula>"просрочено"</formula>
    </cfRule>
    <cfRule type="cellIs" dxfId="520" priority="556" operator="equal">
      <formula>"неактивно"</formula>
    </cfRule>
    <cfRule type="cellIs" dxfId="519" priority="557" operator="equal">
      <formula>"активно"</formula>
    </cfRule>
  </conditionalFormatting>
  <conditionalFormatting sqref="G183">
    <cfRule type="cellIs" dxfId="518" priority="550" operator="equal">
      <formula>"постоянно"</formula>
    </cfRule>
    <cfRule type="cellIs" dxfId="517" priority="551" operator="equal">
      <formula>"просрочено"</formula>
    </cfRule>
    <cfRule type="cellIs" dxfId="516" priority="552" operator="equal">
      <formula>"неактивно"</formula>
    </cfRule>
    <cfRule type="cellIs" dxfId="515" priority="553" operator="equal">
      <formula>"активно"</formula>
    </cfRule>
  </conditionalFormatting>
  <conditionalFormatting sqref="R182">
    <cfRule type="cellIs" dxfId="514" priority="546" operator="equal">
      <formula>"постоянно"</formula>
    </cfRule>
    <cfRule type="cellIs" dxfId="513" priority="547" operator="equal">
      <formula>"просрочено"</formula>
    </cfRule>
    <cfRule type="cellIs" dxfId="512" priority="548" operator="equal">
      <formula>"неактивно"</formula>
    </cfRule>
    <cfRule type="cellIs" dxfId="511" priority="549" operator="equal">
      <formula>"активно"</formula>
    </cfRule>
  </conditionalFormatting>
  <conditionalFormatting sqref="H203">
    <cfRule type="cellIs" dxfId="510" priority="542" operator="equal">
      <formula>"постоянно"</formula>
    </cfRule>
    <cfRule type="cellIs" dxfId="509" priority="543" operator="equal">
      <formula>"просрочено"</formula>
    </cfRule>
    <cfRule type="cellIs" dxfId="508" priority="544" operator="equal">
      <formula>"неактивно"</formula>
    </cfRule>
    <cfRule type="cellIs" dxfId="507" priority="545" operator="equal">
      <formula>"активно"</formula>
    </cfRule>
  </conditionalFormatting>
  <conditionalFormatting sqref="I204">
    <cfRule type="cellIs" dxfId="506" priority="538" operator="equal">
      <formula>"постоянно"</formula>
    </cfRule>
    <cfRule type="cellIs" dxfId="505" priority="539" operator="equal">
      <formula>"просрочено"</formula>
    </cfRule>
    <cfRule type="cellIs" dxfId="504" priority="540" operator="equal">
      <formula>"неактивно"</formula>
    </cfRule>
    <cfRule type="cellIs" dxfId="503" priority="541" operator="equal">
      <formula>"активно"</formula>
    </cfRule>
  </conditionalFormatting>
  <conditionalFormatting sqref="J205">
    <cfRule type="cellIs" dxfId="502" priority="534" operator="equal">
      <formula>"постоянно"</formula>
    </cfRule>
    <cfRule type="cellIs" dxfId="501" priority="535" operator="equal">
      <formula>"просрочено"</formula>
    </cfRule>
    <cfRule type="cellIs" dxfId="500" priority="536" operator="equal">
      <formula>"неактивно"</formula>
    </cfRule>
    <cfRule type="cellIs" dxfId="499" priority="537" operator="equal">
      <formula>"активно"</formula>
    </cfRule>
  </conditionalFormatting>
  <conditionalFormatting sqref="K206">
    <cfRule type="cellIs" dxfId="498" priority="530" operator="equal">
      <formula>"постоянно"</formula>
    </cfRule>
    <cfRule type="cellIs" dxfId="497" priority="531" operator="equal">
      <formula>"просрочено"</formula>
    </cfRule>
    <cfRule type="cellIs" dxfId="496" priority="532" operator="equal">
      <formula>"неактивно"</formula>
    </cfRule>
    <cfRule type="cellIs" dxfId="495" priority="533" operator="equal">
      <formula>"активно"</formula>
    </cfRule>
  </conditionalFormatting>
  <conditionalFormatting sqref="N203">
    <cfRule type="cellIs" dxfId="494" priority="526" operator="equal">
      <formula>"постоянно"</formula>
    </cfRule>
    <cfRule type="cellIs" dxfId="493" priority="527" operator="equal">
      <formula>"просрочено"</formula>
    </cfRule>
    <cfRule type="cellIs" dxfId="492" priority="528" operator="equal">
      <formula>"неактивно"</formula>
    </cfRule>
    <cfRule type="cellIs" dxfId="491" priority="529" operator="equal">
      <formula>"активно"</formula>
    </cfRule>
  </conditionalFormatting>
  <conditionalFormatting sqref="O204">
    <cfRule type="cellIs" dxfId="490" priority="522" operator="equal">
      <formula>"постоянно"</formula>
    </cfRule>
    <cfRule type="cellIs" dxfId="489" priority="523" operator="equal">
      <formula>"просрочено"</formula>
    </cfRule>
    <cfRule type="cellIs" dxfId="488" priority="524" operator="equal">
      <formula>"неактивно"</formula>
    </cfRule>
    <cfRule type="cellIs" dxfId="487" priority="525" operator="equal">
      <formula>"активно"</formula>
    </cfRule>
  </conditionalFormatting>
  <conditionalFormatting sqref="P205">
    <cfRule type="cellIs" dxfId="486" priority="518" operator="equal">
      <formula>"постоянно"</formula>
    </cfRule>
    <cfRule type="cellIs" dxfId="485" priority="519" operator="equal">
      <formula>"просрочено"</formula>
    </cfRule>
    <cfRule type="cellIs" dxfId="484" priority="520" operator="equal">
      <formula>"неактивно"</formula>
    </cfRule>
    <cfRule type="cellIs" dxfId="483" priority="521" operator="equal">
      <formula>"активно"</formula>
    </cfRule>
  </conditionalFormatting>
  <conditionalFormatting sqref="Q206">
    <cfRule type="cellIs" dxfId="482" priority="514" operator="equal">
      <formula>"постоянно"</formula>
    </cfRule>
    <cfRule type="cellIs" dxfId="481" priority="515" operator="equal">
      <formula>"просрочено"</formula>
    </cfRule>
    <cfRule type="cellIs" dxfId="480" priority="516" operator="equal">
      <formula>"неактивно"</formula>
    </cfRule>
    <cfRule type="cellIs" dxfId="479" priority="517" operator="equal">
      <formula>"активно"</formula>
    </cfRule>
  </conditionalFormatting>
  <conditionalFormatting sqref="E357">
    <cfRule type="cellIs" dxfId="478" priority="513" operator="equal">
      <formula>"Система"</formula>
    </cfRule>
  </conditionalFormatting>
  <conditionalFormatting sqref="E358">
    <cfRule type="cellIs" dxfId="477" priority="512" operator="equal">
      <formula>"Система"</formula>
    </cfRule>
  </conditionalFormatting>
  <conditionalFormatting sqref="E365">
    <cfRule type="cellIs" dxfId="476" priority="511" operator="equal">
      <formula>"Система"</formula>
    </cfRule>
  </conditionalFormatting>
  <conditionalFormatting sqref="E364">
    <cfRule type="cellIs" dxfId="475" priority="510" operator="equal">
      <formula>"Система"</formula>
    </cfRule>
  </conditionalFormatting>
  <conditionalFormatting sqref="E363">
    <cfRule type="cellIs" dxfId="474" priority="509" operator="equal">
      <formula>"Система"</formula>
    </cfRule>
  </conditionalFormatting>
  <conditionalFormatting sqref="E360:E362">
    <cfRule type="cellIs" dxfId="473" priority="508" operator="equal">
      <formula>"Система"</formula>
    </cfRule>
  </conditionalFormatting>
  <conditionalFormatting sqref="E359">
    <cfRule type="cellIs" dxfId="472" priority="507" operator="equal">
      <formula>"Система"</formula>
    </cfRule>
  </conditionalFormatting>
  <conditionalFormatting sqref="E366">
    <cfRule type="cellIs" dxfId="471" priority="506" operator="equal">
      <formula>"Система"</formula>
    </cfRule>
  </conditionalFormatting>
  <conditionalFormatting sqref="E375">
    <cfRule type="cellIs" dxfId="470" priority="505" operator="equal">
      <formula>"Система"</formula>
    </cfRule>
  </conditionalFormatting>
  <conditionalFormatting sqref="E372">
    <cfRule type="cellIs" dxfId="469" priority="504" operator="equal">
      <formula>"Система"</formula>
    </cfRule>
  </conditionalFormatting>
  <conditionalFormatting sqref="E371">
    <cfRule type="cellIs" dxfId="468" priority="503" operator="equal">
      <formula>"Система"</formula>
    </cfRule>
  </conditionalFormatting>
  <conditionalFormatting sqref="E370">
    <cfRule type="cellIs" dxfId="467" priority="502" operator="equal">
      <formula>"Система"</formula>
    </cfRule>
  </conditionalFormatting>
  <conditionalFormatting sqref="E369">
    <cfRule type="cellIs" dxfId="466" priority="501" operator="equal">
      <formula>"Система"</formula>
    </cfRule>
  </conditionalFormatting>
  <conditionalFormatting sqref="E368">
    <cfRule type="cellIs" dxfId="465" priority="500" operator="equal">
      <formula>"Система"</formula>
    </cfRule>
  </conditionalFormatting>
  <conditionalFormatting sqref="E367">
    <cfRule type="cellIs" dxfId="464" priority="499" operator="equal">
      <formula>"Система"</formula>
    </cfRule>
  </conditionalFormatting>
  <conditionalFormatting sqref="E373">
    <cfRule type="cellIs" dxfId="463" priority="498" operator="equal">
      <formula>"Система"</formula>
    </cfRule>
  </conditionalFormatting>
  <conditionalFormatting sqref="E374">
    <cfRule type="cellIs" dxfId="462" priority="497" operator="equal">
      <formula>"Система"</formula>
    </cfRule>
  </conditionalFormatting>
  <conditionalFormatting sqref="E376">
    <cfRule type="cellIs" dxfId="461" priority="496" operator="equal">
      <formula>"Система"</formula>
    </cfRule>
  </conditionalFormatting>
  <conditionalFormatting sqref="E335">
    <cfRule type="cellIs" dxfId="460" priority="495" operator="equal">
      <formula>"Система"</formula>
    </cfRule>
  </conditionalFormatting>
  <conditionalFormatting sqref="E336">
    <cfRule type="cellIs" dxfId="459" priority="494" operator="equal">
      <formula>"Система"</formula>
    </cfRule>
  </conditionalFormatting>
  <conditionalFormatting sqref="E337">
    <cfRule type="cellIs" dxfId="458" priority="493" operator="equal">
      <formula>"Система"</formula>
    </cfRule>
  </conditionalFormatting>
  <conditionalFormatting sqref="E338">
    <cfRule type="cellIs" dxfId="457" priority="492" operator="equal">
      <formula>"Система"</formula>
    </cfRule>
  </conditionalFormatting>
  <conditionalFormatting sqref="E339">
    <cfRule type="cellIs" dxfId="456" priority="491" operator="equal">
      <formula>"Система"</formula>
    </cfRule>
  </conditionalFormatting>
  <conditionalFormatting sqref="E340">
    <cfRule type="cellIs" dxfId="455" priority="490" operator="equal">
      <formula>"Система"</formula>
    </cfRule>
  </conditionalFormatting>
  <conditionalFormatting sqref="E342">
    <cfRule type="cellIs" dxfId="454" priority="489" operator="equal">
      <formula>"Система"</formula>
    </cfRule>
  </conditionalFormatting>
  <conditionalFormatting sqref="E343">
    <cfRule type="cellIs" dxfId="453" priority="488" operator="equal">
      <formula>"Система"</formula>
    </cfRule>
  </conditionalFormatting>
  <conditionalFormatting sqref="E344">
    <cfRule type="cellIs" dxfId="452" priority="487" operator="equal">
      <formula>"Система"</formula>
    </cfRule>
  </conditionalFormatting>
  <conditionalFormatting sqref="E345">
    <cfRule type="cellIs" dxfId="451" priority="486" operator="equal">
      <formula>"Система"</formula>
    </cfRule>
  </conditionalFormatting>
  <conditionalFormatting sqref="E346:E350">
    <cfRule type="cellIs" dxfId="450" priority="485" operator="equal">
      <formula>"Система"</formula>
    </cfRule>
  </conditionalFormatting>
  <conditionalFormatting sqref="E351:E355">
    <cfRule type="cellIs" dxfId="449" priority="484" operator="equal">
      <formula>"Система"</formula>
    </cfRule>
  </conditionalFormatting>
  <conditionalFormatting sqref="E333">
    <cfRule type="cellIs" dxfId="448" priority="483" operator="equal">
      <formula>"Система"</formula>
    </cfRule>
  </conditionalFormatting>
  <conditionalFormatting sqref="E378:E383">
    <cfRule type="cellIs" dxfId="447" priority="482" operator="equal">
      <formula>"Система"</formula>
    </cfRule>
  </conditionalFormatting>
  <conditionalFormatting sqref="I357:L357 G358 I358:M358 G359:H359 J359:M359 G360:I360 K360:M360 G361:J361 L361:M361 G362:K362 M362 R361 Q360:R360 P359:R359 O357:R358 O362:Q362 O361:P361 O360">
    <cfRule type="cellIs" dxfId="446" priority="477" operator="equal">
      <formula>"постоянно"</formula>
    </cfRule>
    <cfRule type="cellIs" dxfId="445" priority="479" operator="equal">
      <formula>"просрочено"</formula>
    </cfRule>
    <cfRule type="cellIs" dxfId="444" priority="480" operator="equal">
      <formula>"неактивно"</formula>
    </cfRule>
    <cfRule type="cellIs" dxfId="443" priority="481" operator="equal">
      <formula>"активно"</formula>
    </cfRule>
  </conditionalFormatting>
  <conditionalFormatting sqref="G358:G362">
    <cfRule type="timePeriod" dxfId="442" priority="478" timePeriod="thisMonth">
      <formula>AND(MONTH(G358)=MONTH(TODAY()),YEAR(G358)=YEAR(TODAY()))</formula>
    </cfRule>
  </conditionalFormatting>
  <conditionalFormatting sqref="G357">
    <cfRule type="cellIs" dxfId="441" priority="473" operator="equal">
      <formula>"постоянно"</formula>
    </cfRule>
    <cfRule type="cellIs" dxfId="440" priority="474" operator="equal">
      <formula>"просрочено"</formula>
    </cfRule>
    <cfRule type="cellIs" dxfId="439" priority="475" operator="equal">
      <formula>"неактивно"</formula>
    </cfRule>
    <cfRule type="cellIs" dxfId="438" priority="476" operator="equal">
      <formula>"активно"</formula>
    </cfRule>
  </conditionalFormatting>
  <conditionalFormatting sqref="H358:H376">
    <cfRule type="cellIs" dxfId="437" priority="469" operator="equal">
      <formula>"постоянно"</formula>
    </cfRule>
    <cfRule type="cellIs" dxfId="436" priority="470" operator="equal">
      <formula>"просрочено"</formula>
    </cfRule>
    <cfRule type="cellIs" dxfId="435" priority="471" operator="equal">
      <formula>"неактивно"</formula>
    </cfRule>
    <cfRule type="cellIs" dxfId="434" priority="472" operator="equal">
      <formula>"активно"</formula>
    </cfRule>
  </conditionalFormatting>
  <conditionalFormatting sqref="I359">
    <cfRule type="cellIs" dxfId="433" priority="465" operator="equal">
      <formula>"постоянно"</formula>
    </cfRule>
    <cfRule type="cellIs" dxfId="432" priority="466" operator="equal">
      <formula>"просрочено"</formula>
    </cfRule>
    <cfRule type="cellIs" dxfId="431" priority="467" operator="equal">
      <formula>"неактивно"</formula>
    </cfRule>
    <cfRule type="cellIs" dxfId="430" priority="468" operator="equal">
      <formula>"активно"</formula>
    </cfRule>
  </conditionalFormatting>
  <conditionalFormatting sqref="J360">
    <cfRule type="cellIs" dxfId="429" priority="461" operator="equal">
      <formula>"постоянно"</formula>
    </cfRule>
    <cfRule type="cellIs" dxfId="428" priority="462" operator="equal">
      <formula>"просрочено"</formula>
    </cfRule>
    <cfRule type="cellIs" dxfId="427" priority="463" operator="equal">
      <formula>"неактивно"</formula>
    </cfRule>
    <cfRule type="cellIs" dxfId="426" priority="464" operator="equal">
      <formula>"активно"</formula>
    </cfRule>
  </conditionalFormatting>
  <conditionalFormatting sqref="K361">
    <cfRule type="cellIs" dxfId="425" priority="457" operator="equal">
      <formula>"постоянно"</formula>
    </cfRule>
    <cfRule type="cellIs" dxfId="424" priority="458" operator="equal">
      <formula>"просрочено"</formula>
    </cfRule>
    <cfRule type="cellIs" dxfId="423" priority="459" operator="equal">
      <formula>"неактивно"</formula>
    </cfRule>
    <cfRule type="cellIs" dxfId="422" priority="460" operator="equal">
      <formula>"активно"</formula>
    </cfRule>
  </conditionalFormatting>
  <conditionalFormatting sqref="L362">
    <cfRule type="cellIs" dxfId="421" priority="453" operator="equal">
      <formula>"постоянно"</formula>
    </cfRule>
    <cfRule type="cellIs" dxfId="420" priority="454" operator="equal">
      <formula>"просрочено"</formula>
    </cfRule>
    <cfRule type="cellIs" dxfId="419" priority="455" operator="equal">
      <formula>"неактивно"</formula>
    </cfRule>
    <cfRule type="cellIs" dxfId="418" priority="456" operator="equal">
      <formula>"активно"</formula>
    </cfRule>
  </conditionalFormatting>
  <conditionalFormatting sqref="R362">
    <cfRule type="cellIs" dxfId="417" priority="449" operator="equal">
      <formula>"постоянно"</formula>
    </cfRule>
    <cfRule type="cellIs" dxfId="416" priority="450" operator="equal">
      <formula>"просрочено"</formula>
    </cfRule>
    <cfRule type="cellIs" dxfId="415" priority="451" operator="equal">
      <formula>"неактивно"</formula>
    </cfRule>
    <cfRule type="cellIs" dxfId="414" priority="452" operator="equal">
      <formula>"активно"</formula>
    </cfRule>
  </conditionalFormatting>
  <conditionalFormatting sqref="Q361">
    <cfRule type="cellIs" dxfId="413" priority="445" operator="equal">
      <formula>"постоянно"</formula>
    </cfRule>
    <cfRule type="cellIs" dxfId="412" priority="446" operator="equal">
      <formula>"просрочено"</formula>
    </cfRule>
    <cfRule type="cellIs" dxfId="411" priority="447" operator="equal">
      <formula>"неактивно"</formula>
    </cfRule>
    <cfRule type="cellIs" dxfId="410" priority="448" operator="equal">
      <formula>"активно"</formula>
    </cfRule>
  </conditionalFormatting>
  <conditionalFormatting sqref="P360">
    <cfRule type="cellIs" dxfId="409" priority="441" operator="equal">
      <formula>"постоянно"</formula>
    </cfRule>
    <cfRule type="cellIs" dxfId="408" priority="442" operator="equal">
      <formula>"просрочено"</formula>
    </cfRule>
    <cfRule type="cellIs" dxfId="407" priority="443" operator="equal">
      <formula>"неактивно"</formula>
    </cfRule>
    <cfRule type="cellIs" dxfId="406" priority="444" operator="equal">
      <formula>"активно"</formula>
    </cfRule>
  </conditionalFormatting>
  <conditionalFormatting sqref="O359">
    <cfRule type="cellIs" dxfId="405" priority="437" operator="equal">
      <formula>"постоянно"</formula>
    </cfRule>
    <cfRule type="cellIs" dxfId="404" priority="438" operator="equal">
      <formula>"просрочено"</formula>
    </cfRule>
    <cfRule type="cellIs" dxfId="403" priority="439" operator="equal">
      <formula>"неактивно"</formula>
    </cfRule>
    <cfRule type="cellIs" dxfId="402" priority="440" operator="equal">
      <formula>"активно"</formula>
    </cfRule>
  </conditionalFormatting>
  <conditionalFormatting sqref="M357">
    <cfRule type="cellIs" dxfId="401" priority="429" operator="equal">
      <formula>"постоянно"</formula>
    </cfRule>
    <cfRule type="cellIs" dxfId="400" priority="430" operator="equal">
      <formula>"просрочено"</formula>
    </cfRule>
    <cfRule type="cellIs" dxfId="399" priority="431" operator="equal">
      <formula>"неактивно"</formula>
    </cfRule>
    <cfRule type="cellIs" dxfId="398" priority="432" operator="equal">
      <formula>"активно"</formula>
    </cfRule>
  </conditionalFormatting>
  <conditionalFormatting sqref="H363:L363 G364 I364:M364 G365:H365 J365:M365 G366:I366 K366:M366 G367:J367 L367:M367 G368:K368 M368 R367 Q366:R366 P365:R365 O363:R364 O368:Q368 O367:P367 O366">
    <cfRule type="cellIs" dxfId="397" priority="424" operator="equal">
      <formula>"постоянно"</formula>
    </cfRule>
    <cfRule type="cellIs" dxfId="396" priority="426" operator="equal">
      <formula>"просрочено"</formula>
    </cfRule>
    <cfRule type="cellIs" dxfId="395" priority="427" operator="equal">
      <formula>"неактивно"</formula>
    </cfRule>
    <cfRule type="cellIs" dxfId="394" priority="428" operator="equal">
      <formula>"активно"</formula>
    </cfRule>
  </conditionalFormatting>
  <conditionalFormatting sqref="G364:G368">
    <cfRule type="timePeriod" dxfId="393" priority="425" timePeriod="thisMonth">
      <formula>AND(MONTH(G364)=MONTH(TODAY()),YEAR(G364)=YEAR(TODAY()))</formula>
    </cfRule>
  </conditionalFormatting>
  <conditionalFormatting sqref="G363">
    <cfRule type="cellIs" dxfId="392" priority="420" operator="equal">
      <formula>"постоянно"</formula>
    </cfRule>
    <cfRule type="cellIs" dxfId="391" priority="421" operator="equal">
      <formula>"просрочено"</formula>
    </cfRule>
    <cfRule type="cellIs" dxfId="390" priority="422" operator="equal">
      <formula>"неактивно"</formula>
    </cfRule>
    <cfRule type="cellIs" dxfId="389" priority="423" operator="equal">
      <formula>"активно"</formula>
    </cfRule>
  </conditionalFormatting>
  <conditionalFormatting sqref="H364">
    <cfRule type="cellIs" dxfId="388" priority="416" operator="equal">
      <formula>"постоянно"</formula>
    </cfRule>
    <cfRule type="cellIs" dxfId="387" priority="417" operator="equal">
      <formula>"просрочено"</formula>
    </cfRule>
    <cfRule type="cellIs" dxfId="386" priority="418" operator="equal">
      <formula>"неактивно"</formula>
    </cfRule>
    <cfRule type="cellIs" dxfId="385" priority="419" operator="equal">
      <formula>"активно"</formula>
    </cfRule>
  </conditionalFormatting>
  <conditionalFormatting sqref="I365">
    <cfRule type="cellIs" dxfId="384" priority="412" operator="equal">
      <formula>"постоянно"</formula>
    </cfRule>
    <cfRule type="cellIs" dxfId="383" priority="413" operator="equal">
      <formula>"просрочено"</formula>
    </cfRule>
    <cfRule type="cellIs" dxfId="382" priority="414" operator="equal">
      <formula>"неактивно"</formula>
    </cfRule>
    <cfRule type="cellIs" dxfId="381" priority="415" operator="equal">
      <formula>"активно"</formula>
    </cfRule>
  </conditionalFormatting>
  <conditionalFormatting sqref="J366">
    <cfRule type="cellIs" dxfId="380" priority="408" operator="equal">
      <formula>"постоянно"</formula>
    </cfRule>
    <cfRule type="cellIs" dxfId="379" priority="409" operator="equal">
      <formula>"просрочено"</formula>
    </cfRule>
    <cfRule type="cellIs" dxfId="378" priority="410" operator="equal">
      <formula>"неактивно"</formula>
    </cfRule>
    <cfRule type="cellIs" dxfId="377" priority="411" operator="equal">
      <formula>"активно"</formula>
    </cfRule>
  </conditionalFormatting>
  <conditionalFormatting sqref="K367">
    <cfRule type="cellIs" dxfId="376" priority="404" operator="equal">
      <formula>"постоянно"</formula>
    </cfRule>
    <cfRule type="cellIs" dxfId="375" priority="405" operator="equal">
      <formula>"просрочено"</formula>
    </cfRule>
    <cfRule type="cellIs" dxfId="374" priority="406" operator="equal">
      <formula>"неактивно"</formula>
    </cfRule>
    <cfRule type="cellIs" dxfId="373" priority="407" operator="equal">
      <formula>"активно"</formula>
    </cfRule>
  </conditionalFormatting>
  <conditionalFormatting sqref="L368">
    <cfRule type="cellIs" dxfId="372" priority="400" operator="equal">
      <formula>"постоянно"</formula>
    </cfRule>
    <cfRule type="cellIs" dxfId="371" priority="401" operator="equal">
      <formula>"просрочено"</formula>
    </cfRule>
    <cfRule type="cellIs" dxfId="370" priority="402" operator="equal">
      <formula>"неактивно"</formula>
    </cfRule>
    <cfRule type="cellIs" dxfId="369" priority="403" operator="equal">
      <formula>"активно"</formula>
    </cfRule>
  </conditionalFormatting>
  <conditionalFormatting sqref="R368">
    <cfRule type="cellIs" dxfId="368" priority="396" operator="equal">
      <formula>"постоянно"</formula>
    </cfRule>
    <cfRule type="cellIs" dxfId="367" priority="397" operator="equal">
      <formula>"просрочено"</formula>
    </cfRule>
    <cfRule type="cellIs" dxfId="366" priority="398" operator="equal">
      <formula>"неактивно"</formula>
    </cfRule>
    <cfRule type="cellIs" dxfId="365" priority="399" operator="equal">
      <formula>"активно"</formula>
    </cfRule>
  </conditionalFormatting>
  <conditionalFormatting sqref="Q367">
    <cfRule type="cellIs" dxfId="364" priority="392" operator="equal">
      <formula>"постоянно"</formula>
    </cfRule>
    <cfRule type="cellIs" dxfId="363" priority="393" operator="equal">
      <formula>"просрочено"</formula>
    </cfRule>
    <cfRule type="cellIs" dxfId="362" priority="394" operator="equal">
      <formula>"неактивно"</formula>
    </cfRule>
    <cfRule type="cellIs" dxfId="361" priority="395" operator="equal">
      <formula>"активно"</formula>
    </cfRule>
  </conditionalFormatting>
  <conditionalFormatting sqref="P366">
    <cfRule type="cellIs" dxfId="360" priority="388" operator="equal">
      <formula>"постоянно"</formula>
    </cfRule>
    <cfRule type="cellIs" dxfId="359" priority="389" operator="equal">
      <formula>"просрочено"</formula>
    </cfRule>
    <cfRule type="cellIs" dxfId="358" priority="390" operator="equal">
      <formula>"неактивно"</formula>
    </cfRule>
    <cfRule type="cellIs" dxfId="357" priority="391" operator="equal">
      <formula>"активно"</formula>
    </cfRule>
  </conditionalFormatting>
  <conditionalFormatting sqref="O365">
    <cfRule type="cellIs" dxfId="356" priority="384" operator="equal">
      <formula>"постоянно"</formula>
    </cfRule>
    <cfRule type="cellIs" dxfId="355" priority="385" operator="equal">
      <formula>"просрочено"</formula>
    </cfRule>
    <cfRule type="cellIs" dxfId="354" priority="386" operator="equal">
      <formula>"неактивно"</formula>
    </cfRule>
    <cfRule type="cellIs" dxfId="353" priority="387" operator="equal">
      <formula>"активно"</formula>
    </cfRule>
  </conditionalFormatting>
  <conditionalFormatting sqref="M363">
    <cfRule type="cellIs" dxfId="352" priority="376" operator="equal">
      <formula>"постоянно"</formula>
    </cfRule>
    <cfRule type="cellIs" dxfId="351" priority="377" operator="equal">
      <formula>"просрочено"</formula>
    </cfRule>
    <cfRule type="cellIs" dxfId="350" priority="378" operator="equal">
      <formula>"неактивно"</formula>
    </cfRule>
    <cfRule type="cellIs" dxfId="349" priority="379" operator="equal">
      <formula>"активно"</formula>
    </cfRule>
  </conditionalFormatting>
  <conditionalFormatting sqref="H369:L369 G370 I370:M370 G371:H371 J371:M371 G372:I372 K372:M372 G373:J373 L373:M373 G374:K374 M374 R373 Q372:R372 P371:R371 O369:R370 O374:Q374 O373:P373 O372">
    <cfRule type="cellIs" dxfId="348" priority="371" operator="equal">
      <formula>"постоянно"</formula>
    </cfRule>
    <cfRule type="cellIs" dxfId="347" priority="373" operator="equal">
      <formula>"просрочено"</formula>
    </cfRule>
    <cfRule type="cellIs" dxfId="346" priority="374" operator="equal">
      <formula>"неактивно"</formula>
    </cfRule>
    <cfRule type="cellIs" dxfId="345" priority="375" operator="equal">
      <formula>"активно"</formula>
    </cfRule>
  </conditionalFormatting>
  <conditionalFormatting sqref="G370:G374">
    <cfRule type="timePeriod" dxfId="344" priority="372" timePeriod="thisMonth">
      <formula>AND(MONTH(G370)=MONTH(TODAY()),YEAR(G370)=YEAR(TODAY()))</formula>
    </cfRule>
  </conditionalFormatting>
  <conditionalFormatting sqref="G369">
    <cfRule type="cellIs" dxfId="343" priority="367" operator="equal">
      <formula>"постоянно"</formula>
    </cfRule>
    <cfRule type="cellIs" dxfId="342" priority="368" operator="equal">
      <formula>"просрочено"</formula>
    </cfRule>
    <cfRule type="cellIs" dxfId="341" priority="369" operator="equal">
      <formula>"неактивно"</formula>
    </cfRule>
    <cfRule type="cellIs" dxfId="340" priority="370" operator="equal">
      <formula>"активно"</formula>
    </cfRule>
  </conditionalFormatting>
  <conditionalFormatting sqref="H370">
    <cfRule type="cellIs" dxfId="339" priority="363" operator="equal">
      <formula>"постоянно"</formula>
    </cfRule>
    <cfRule type="cellIs" dxfId="338" priority="364" operator="equal">
      <formula>"просрочено"</formula>
    </cfRule>
    <cfRule type="cellIs" dxfId="337" priority="365" operator="equal">
      <formula>"неактивно"</formula>
    </cfRule>
    <cfRule type="cellIs" dxfId="336" priority="366" operator="equal">
      <formula>"активно"</formula>
    </cfRule>
  </conditionalFormatting>
  <conditionalFormatting sqref="I371">
    <cfRule type="cellIs" dxfId="335" priority="359" operator="equal">
      <formula>"постоянно"</formula>
    </cfRule>
    <cfRule type="cellIs" dxfId="334" priority="360" operator="equal">
      <formula>"просрочено"</formula>
    </cfRule>
    <cfRule type="cellIs" dxfId="333" priority="361" operator="equal">
      <formula>"неактивно"</formula>
    </cfRule>
    <cfRule type="cellIs" dxfId="332" priority="362" operator="equal">
      <formula>"активно"</formula>
    </cfRule>
  </conditionalFormatting>
  <conditionalFormatting sqref="J372">
    <cfRule type="cellIs" dxfId="331" priority="355" operator="equal">
      <formula>"постоянно"</formula>
    </cfRule>
    <cfRule type="cellIs" dxfId="330" priority="356" operator="equal">
      <formula>"просрочено"</formula>
    </cfRule>
    <cfRule type="cellIs" dxfId="329" priority="357" operator="equal">
      <formula>"неактивно"</formula>
    </cfRule>
    <cfRule type="cellIs" dxfId="328" priority="358" operator="equal">
      <formula>"активно"</formula>
    </cfRule>
  </conditionalFormatting>
  <conditionalFormatting sqref="K373">
    <cfRule type="cellIs" dxfId="327" priority="351" operator="equal">
      <formula>"постоянно"</formula>
    </cfRule>
    <cfRule type="cellIs" dxfId="326" priority="352" operator="equal">
      <formula>"просрочено"</formula>
    </cfRule>
    <cfRule type="cellIs" dxfId="325" priority="353" operator="equal">
      <formula>"неактивно"</formula>
    </cfRule>
    <cfRule type="cellIs" dxfId="324" priority="354" operator="equal">
      <formula>"активно"</formula>
    </cfRule>
  </conditionalFormatting>
  <conditionalFormatting sqref="L374">
    <cfRule type="cellIs" dxfId="323" priority="347" operator="equal">
      <formula>"постоянно"</formula>
    </cfRule>
    <cfRule type="cellIs" dxfId="322" priority="348" operator="equal">
      <formula>"просрочено"</formula>
    </cfRule>
    <cfRule type="cellIs" dxfId="321" priority="349" operator="equal">
      <formula>"неактивно"</formula>
    </cfRule>
    <cfRule type="cellIs" dxfId="320" priority="350" operator="equal">
      <formula>"активно"</formula>
    </cfRule>
  </conditionalFormatting>
  <conditionalFormatting sqref="R374">
    <cfRule type="cellIs" dxfId="319" priority="343" operator="equal">
      <formula>"постоянно"</formula>
    </cfRule>
    <cfRule type="cellIs" dxfId="318" priority="344" operator="equal">
      <formula>"просрочено"</formula>
    </cfRule>
    <cfRule type="cellIs" dxfId="317" priority="345" operator="equal">
      <formula>"неактивно"</formula>
    </cfRule>
    <cfRule type="cellIs" dxfId="316" priority="346" operator="equal">
      <formula>"активно"</formula>
    </cfRule>
  </conditionalFormatting>
  <conditionalFormatting sqref="Q373">
    <cfRule type="cellIs" dxfId="315" priority="339" operator="equal">
      <formula>"постоянно"</formula>
    </cfRule>
    <cfRule type="cellIs" dxfId="314" priority="340" operator="equal">
      <formula>"просрочено"</formula>
    </cfRule>
    <cfRule type="cellIs" dxfId="313" priority="341" operator="equal">
      <formula>"неактивно"</formula>
    </cfRule>
    <cfRule type="cellIs" dxfId="312" priority="342" operator="equal">
      <formula>"активно"</formula>
    </cfRule>
  </conditionalFormatting>
  <conditionalFormatting sqref="P372">
    <cfRule type="cellIs" dxfId="311" priority="335" operator="equal">
      <formula>"постоянно"</formula>
    </cfRule>
    <cfRule type="cellIs" dxfId="310" priority="336" operator="equal">
      <formula>"просрочено"</formula>
    </cfRule>
    <cfRule type="cellIs" dxfId="309" priority="337" operator="equal">
      <formula>"неактивно"</formula>
    </cfRule>
    <cfRule type="cellIs" dxfId="308" priority="338" operator="equal">
      <formula>"активно"</formula>
    </cfRule>
  </conditionalFormatting>
  <conditionalFormatting sqref="O371">
    <cfRule type="cellIs" dxfId="307" priority="331" operator="equal">
      <formula>"постоянно"</formula>
    </cfRule>
    <cfRule type="cellIs" dxfId="306" priority="332" operator="equal">
      <formula>"просрочено"</formula>
    </cfRule>
    <cfRule type="cellIs" dxfId="305" priority="333" operator="equal">
      <formula>"неактивно"</formula>
    </cfRule>
    <cfRule type="cellIs" dxfId="304" priority="334" operator="equal">
      <formula>"активно"</formula>
    </cfRule>
  </conditionalFormatting>
  <conditionalFormatting sqref="M369">
    <cfRule type="cellIs" dxfId="303" priority="323" operator="equal">
      <formula>"постоянно"</formula>
    </cfRule>
    <cfRule type="cellIs" dxfId="302" priority="324" operator="equal">
      <formula>"просрочено"</formula>
    </cfRule>
    <cfRule type="cellIs" dxfId="301" priority="325" operator="equal">
      <formula>"неактивно"</formula>
    </cfRule>
    <cfRule type="cellIs" dxfId="300" priority="326" operator="equal">
      <formula>"активно"</formula>
    </cfRule>
  </conditionalFormatting>
  <conditionalFormatting sqref="H375:L375 G376 I376:M376 G377:H377 J377:N377 P377:R377 O375:R376">
    <cfRule type="cellIs" dxfId="299" priority="318" operator="equal">
      <formula>"постоянно"</formula>
    </cfRule>
    <cfRule type="cellIs" dxfId="298" priority="320" operator="equal">
      <formula>"просрочено"</formula>
    </cfRule>
    <cfRule type="cellIs" dxfId="297" priority="321" operator="equal">
      <formula>"неактивно"</formula>
    </cfRule>
    <cfRule type="cellIs" dxfId="296" priority="322" operator="equal">
      <formula>"активно"</formula>
    </cfRule>
  </conditionalFormatting>
  <conditionalFormatting sqref="G376:G377">
    <cfRule type="timePeriod" dxfId="295" priority="319" timePeriod="thisMonth">
      <formula>AND(MONTH(G376)=MONTH(TODAY()),YEAR(G376)=YEAR(TODAY()))</formula>
    </cfRule>
  </conditionalFormatting>
  <conditionalFormatting sqref="G375">
    <cfRule type="cellIs" dxfId="294" priority="314" operator="equal">
      <formula>"постоянно"</formula>
    </cfRule>
    <cfRule type="cellIs" dxfId="293" priority="315" operator="equal">
      <formula>"просрочено"</formula>
    </cfRule>
    <cfRule type="cellIs" dxfId="292" priority="316" operator="equal">
      <formula>"неактивно"</formula>
    </cfRule>
    <cfRule type="cellIs" dxfId="291" priority="317" operator="equal">
      <formula>"активно"</formula>
    </cfRule>
  </conditionalFormatting>
  <conditionalFormatting sqref="H376">
    <cfRule type="cellIs" dxfId="290" priority="310" operator="equal">
      <formula>"постоянно"</formula>
    </cfRule>
    <cfRule type="cellIs" dxfId="289" priority="311" operator="equal">
      <formula>"просрочено"</formula>
    </cfRule>
    <cfRule type="cellIs" dxfId="288" priority="312" operator="equal">
      <formula>"неактивно"</formula>
    </cfRule>
    <cfRule type="cellIs" dxfId="287" priority="313" operator="equal">
      <formula>"активно"</formula>
    </cfRule>
  </conditionalFormatting>
  <conditionalFormatting sqref="I377">
    <cfRule type="cellIs" dxfId="286" priority="306" operator="equal">
      <formula>"постоянно"</formula>
    </cfRule>
    <cfRule type="cellIs" dxfId="285" priority="307" operator="equal">
      <formula>"просрочено"</formula>
    </cfRule>
    <cfRule type="cellIs" dxfId="284" priority="308" operator="equal">
      <formula>"неактивно"</formula>
    </cfRule>
    <cfRule type="cellIs" dxfId="283" priority="309" operator="equal">
      <formula>"активно"</formula>
    </cfRule>
  </conditionalFormatting>
  <conditionalFormatting sqref="O377">
    <cfRule type="cellIs" dxfId="282" priority="278" operator="equal">
      <formula>"постоянно"</formula>
    </cfRule>
    <cfRule type="cellIs" dxfId="281" priority="279" operator="equal">
      <formula>"просрочено"</formula>
    </cfRule>
    <cfRule type="cellIs" dxfId="280" priority="280" operator="equal">
      <formula>"неактивно"</formula>
    </cfRule>
    <cfRule type="cellIs" dxfId="279" priority="281" operator="equal">
      <formula>"активно"</formula>
    </cfRule>
  </conditionalFormatting>
  <conditionalFormatting sqref="N376">
    <cfRule type="cellIs" dxfId="278" priority="274" operator="equal">
      <formula>"постоянно"</formula>
    </cfRule>
    <cfRule type="cellIs" dxfId="277" priority="275" operator="equal">
      <formula>"просрочено"</formula>
    </cfRule>
    <cfRule type="cellIs" dxfId="276" priority="276" operator="equal">
      <formula>"неактивно"</formula>
    </cfRule>
    <cfRule type="cellIs" dxfId="275" priority="277" operator="equal">
      <formula>"активно"</formula>
    </cfRule>
  </conditionalFormatting>
  <conditionalFormatting sqref="M375">
    <cfRule type="cellIs" dxfId="274" priority="270" operator="equal">
      <formula>"постоянно"</formula>
    </cfRule>
    <cfRule type="cellIs" dxfId="273" priority="271" operator="equal">
      <formula>"просрочено"</formula>
    </cfRule>
    <cfRule type="cellIs" dxfId="272" priority="272" operator="equal">
      <formula>"неактивно"</formula>
    </cfRule>
    <cfRule type="cellIs" dxfId="271" priority="273" operator="equal">
      <formula>"активно"</formula>
    </cfRule>
  </conditionalFormatting>
  <conditionalFormatting sqref="G378:H378 J378:N378 G379:I379 K379:O379 G380:J380 L380:P380 G381:K381 M381:Q381 R380 Q379:R379 P378:R378">
    <cfRule type="cellIs" dxfId="270" priority="265" operator="equal">
      <formula>"постоянно"</formula>
    </cfRule>
    <cfRule type="cellIs" dxfId="269" priority="267" operator="equal">
      <formula>"просрочено"</formula>
    </cfRule>
    <cfRule type="cellIs" dxfId="268" priority="268" operator="equal">
      <formula>"неактивно"</formula>
    </cfRule>
    <cfRule type="cellIs" dxfId="267" priority="269" operator="equal">
      <formula>"активно"</formula>
    </cfRule>
  </conditionalFormatting>
  <conditionalFormatting sqref="G378:G381">
    <cfRule type="timePeriod" dxfId="266" priority="266" timePeriod="thisMonth">
      <formula>AND(MONTH(G378)=MONTH(TODAY()),YEAR(G378)=YEAR(TODAY()))</formula>
    </cfRule>
  </conditionalFormatting>
  <conditionalFormatting sqref="I378">
    <cfRule type="cellIs" dxfId="265" priority="261" operator="equal">
      <formula>"постоянно"</formula>
    </cfRule>
    <cfRule type="cellIs" dxfId="264" priority="262" operator="equal">
      <formula>"просрочено"</formula>
    </cfRule>
    <cfRule type="cellIs" dxfId="263" priority="263" operator="equal">
      <formula>"неактивно"</formula>
    </cfRule>
    <cfRule type="cellIs" dxfId="262" priority="264" operator="equal">
      <formula>"активно"</formula>
    </cfRule>
  </conditionalFormatting>
  <conditionalFormatting sqref="J379">
    <cfRule type="cellIs" dxfId="261" priority="257" operator="equal">
      <formula>"постоянно"</formula>
    </cfRule>
    <cfRule type="cellIs" dxfId="260" priority="258" operator="equal">
      <formula>"просрочено"</formula>
    </cfRule>
    <cfRule type="cellIs" dxfId="259" priority="259" operator="equal">
      <formula>"неактивно"</formula>
    </cfRule>
    <cfRule type="cellIs" dxfId="258" priority="260" operator="equal">
      <formula>"активно"</formula>
    </cfRule>
  </conditionalFormatting>
  <conditionalFormatting sqref="K380">
    <cfRule type="cellIs" dxfId="257" priority="253" operator="equal">
      <formula>"постоянно"</formula>
    </cfRule>
    <cfRule type="cellIs" dxfId="256" priority="254" operator="equal">
      <formula>"просрочено"</formula>
    </cfRule>
    <cfRule type="cellIs" dxfId="255" priority="255" operator="equal">
      <formula>"неактивно"</formula>
    </cfRule>
    <cfRule type="cellIs" dxfId="254" priority="256" operator="equal">
      <formula>"активно"</formula>
    </cfRule>
  </conditionalFormatting>
  <conditionalFormatting sqref="L381">
    <cfRule type="cellIs" dxfId="253" priority="249" operator="equal">
      <formula>"постоянно"</formula>
    </cfRule>
    <cfRule type="cellIs" dxfId="252" priority="250" operator="equal">
      <formula>"просрочено"</formula>
    </cfRule>
    <cfRule type="cellIs" dxfId="251" priority="251" operator="equal">
      <formula>"неактивно"</formula>
    </cfRule>
    <cfRule type="cellIs" dxfId="250" priority="252" operator="equal">
      <formula>"активно"</formula>
    </cfRule>
  </conditionalFormatting>
  <conditionalFormatting sqref="R381">
    <cfRule type="cellIs" dxfId="249" priority="245" operator="equal">
      <formula>"постоянно"</formula>
    </cfRule>
    <cfRule type="cellIs" dxfId="248" priority="246" operator="equal">
      <formula>"просрочено"</formula>
    </cfRule>
    <cfRule type="cellIs" dxfId="247" priority="247" operator="equal">
      <formula>"неактивно"</formula>
    </cfRule>
    <cfRule type="cellIs" dxfId="246" priority="248" operator="equal">
      <formula>"активно"</formula>
    </cfRule>
  </conditionalFormatting>
  <conditionalFormatting sqref="Q380">
    <cfRule type="cellIs" dxfId="245" priority="241" operator="equal">
      <formula>"постоянно"</formula>
    </cfRule>
    <cfRule type="cellIs" dxfId="244" priority="242" operator="equal">
      <formula>"просрочено"</formula>
    </cfRule>
    <cfRule type="cellIs" dxfId="243" priority="243" operator="equal">
      <formula>"неактивно"</formula>
    </cfRule>
    <cfRule type="cellIs" dxfId="242" priority="244" operator="equal">
      <formula>"активно"</formula>
    </cfRule>
  </conditionalFormatting>
  <conditionalFormatting sqref="P379">
    <cfRule type="cellIs" dxfId="241" priority="237" operator="equal">
      <formula>"постоянно"</formula>
    </cfRule>
    <cfRule type="cellIs" dxfId="240" priority="238" operator="equal">
      <formula>"просрочено"</formula>
    </cfRule>
    <cfRule type="cellIs" dxfId="239" priority="239" operator="equal">
      <formula>"неактивно"</formula>
    </cfRule>
    <cfRule type="cellIs" dxfId="238" priority="240" operator="equal">
      <formula>"активно"</formula>
    </cfRule>
  </conditionalFormatting>
  <conditionalFormatting sqref="O378">
    <cfRule type="cellIs" dxfId="237" priority="233" operator="equal">
      <formula>"постоянно"</formula>
    </cfRule>
    <cfRule type="cellIs" dxfId="236" priority="234" operator="equal">
      <formula>"просрочено"</formula>
    </cfRule>
    <cfRule type="cellIs" dxfId="235" priority="235" operator="equal">
      <formula>"неактивно"</formula>
    </cfRule>
    <cfRule type="cellIs" dxfId="234" priority="236" operator="equal">
      <formula>"активно"</formula>
    </cfRule>
  </conditionalFormatting>
  <conditionalFormatting sqref="H382:L382 G383 I383:M383 O383:R383 N382:R382">
    <cfRule type="cellIs" dxfId="233" priority="228" operator="equal">
      <formula>"постоянно"</formula>
    </cfRule>
    <cfRule type="cellIs" dxfId="232" priority="230" operator="equal">
      <formula>"просрочено"</formula>
    </cfRule>
    <cfRule type="cellIs" dxfId="231" priority="231" operator="equal">
      <formula>"неактивно"</formula>
    </cfRule>
    <cfRule type="cellIs" dxfId="230" priority="232" operator="equal">
      <formula>"активно"</formula>
    </cfRule>
  </conditionalFormatting>
  <conditionalFormatting sqref="G383">
    <cfRule type="timePeriod" dxfId="229" priority="229" timePeriod="thisMonth">
      <formula>AND(MONTH(G383)=MONTH(TODAY()),YEAR(G383)=YEAR(TODAY()))</formula>
    </cfRule>
  </conditionalFormatting>
  <conditionalFormatting sqref="G382">
    <cfRule type="cellIs" dxfId="228" priority="224" operator="equal">
      <formula>"постоянно"</formula>
    </cfRule>
    <cfRule type="cellIs" dxfId="227" priority="225" operator="equal">
      <formula>"просрочено"</formula>
    </cfRule>
    <cfRule type="cellIs" dxfId="226" priority="226" operator="equal">
      <formula>"неактивно"</formula>
    </cfRule>
    <cfRule type="cellIs" dxfId="225" priority="227" operator="equal">
      <formula>"активно"</formula>
    </cfRule>
  </conditionalFormatting>
  <conditionalFormatting sqref="H383">
    <cfRule type="cellIs" dxfId="224" priority="220" operator="equal">
      <formula>"постоянно"</formula>
    </cfRule>
    <cfRule type="cellIs" dxfId="223" priority="221" operator="equal">
      <formula>"просрочено"</formula>
    </cfRule>
    <cfRule type="cellIs" dxfId="222" priority="222" operator="equal">
      <formula>"неактивно"</formula>
    </cfRule>
    <cfRule type="cellIs" dxfId="221" priority="223" operator="equal">
      <formula>"активно"</formula>
    </cfRule>
  </conditionalFormatting>
  <conditionalFormatting sqref="N383">
    <cfRule type="cellIs" dxfId="220" priority="216" operator="equal">
      <formula>"постоянно"</formula>
    </cfRule>
    <cfRule type="cellIs" dxfId="219" priority="217" operator="equal">
      <formula>"просрочено"</formula>
    </cfRule>
    <cfRule type="cellIs" dxfId="218" priority="218" operator="equal">
      <formula>"неактивно"</formula>
    </cfRule>
    <cfRule type="cellIs" dxfId="217" priority="219" operator="equal">
      <formula>"активно"</formula>
    </cfRule>
  </conditionalFormatting>
  <conditionalFormatting sqref="M382">
    <cfRule type="cellIs" dxfId="216" priority="212" operator="equal">
      <formula>"постоянно"</formula>
    </cfRule>
    <cfRule type="cellIs" dxfId="215" priority="213" operator="equal">
      <formula>"просрочено"</formula>
    </cfRule>
    <cfRule type="cellIs" dxfId="214" priority="214" operator="equal">
      <formula>"неактивно"</formula>
    </cfRule>
    <cfRule type="cellIs" dxfId="213" priority="215" operator="equal">
      <formula>"активно"</formula>
    </cfRule>
  </conditionalFormatting>
  <conditionalFormatting sqref="H342:L342 G343 I343:M343 G344:H344 J344:N344 G345:I345 K345:O345 G346:J346 L346:P346 G347:K347 M347:Q347 R346 Q345:R345 P344:R344 O343:R343 N342:R342">
    <cfRule type="cellIs" dxfId="212" priority="207" operator="equal">
      <formula>"постоянно"</formula>
    </cfRule>
    <cfRule type="cellIs" dxfId="211" priority="209" operator="equal">
      <formula>"просрочено"</formula>
    </cfRule>
    <cfRule type="cellIs" dxfId="210" priority="210" operator="equal">
      <formula>"неактивно"</formula>
    </cfRule>
    <cfRule type="cellIs" dxfId="209" priority="211" operator="equal">
      <formula>"активно"</formula>
    </cfRule>
  </conditionalFormatting>
  <conditionalFormatting sqref="G343:G347">
    <cfRule type="timePeriod" dxfId="208" priority="208" timePeriod="thisMonth">
      <formula>AND(MONTH(G343)=MONTH(TODAY()),YEAR(G343)=YEAR(TODAY()))</formula>
    </cfRule>
  </conditionalFormatting>
  <conditionalFormatting sqref="G342">
    <cfRule type="cellIs" dxfId="207" priority="203" operator="equal">
      <formula>"постоянно"</formula>
    </cfRule>
    <cfRule type="cellIs" dxfId="206" priority="204" operator="equal">
      <formula>"просрочено"</formula>
    </cfRule>
    <cfRule type="cellIs" dxfId="205" priority="205" operator="equal">
      <formula>"неактивно"</formula>
    </cfRule>
    <cfRule type="cellIs" dxfId="204" priority="206" operator="equal">
      <formula>"активно"</formula>
    </cfRule>
  </conditionalFormatting>
  <conditionalFormatting sqref="H343">
    <cfRule type="cellIs" dxfId="203" priority="199" operator="equal">
      <formula>"постоянно"</formula>
    </cfRule>
    <cfRule type="cellIs" dxfId="202" priority="200" operator="equal">
      <formula>"просрочено"</formula>
    </cfRule>
    <cfRule type="cellIs" dxfId="201" priority="201" operator="equal">
      <formula>"неактивно"</formula>
    </cfRule>
    <cfRule type="cellIs" dxfId="200" priority="202" operator="equal">
      <formula>"активно"</formula>
    </cfRule>
  </conditionalFormatting>
  <conditionalFormatting sqref="I344">
    <cfRule type="cellIs" dxfId="199" priority="195" operator="equal">
      <formula>"постоянно"</formula>
    </cfRule>
    <cfRule type="cellIs" dxfId="198" priority="196" operator="equal">
      <formula>"просрочено"</formula>
    </cfRule>
    <cfRule type="cellIs" dxfId="197" priority="197" operator="equal">
      <formula>"неактивно"</formula>
    </cfRule>
    <cfRule type="cellIs" dxfId="196" priority="198" operator="equal">
      <formula>"активно"</formula>
    </cfRule>
  </conditionalFormatting>
  <conditionalFormatting sqref="J345">
    <cfRule type="cellIs" dxfId="195" priority="191" operator="equal">
      <formula>"постоянно"</formula>
    </cfRule>
    <cfRule type="cellIs" dxfId="194" priority="192" operator="equal">
      <formula>"просрочено"</formula>
    </cfRule>
    <cfRule type="cellIs" dxfId="193" priority="193" operator="equal">
      <formula>"неактивно"</formula>
    </cfRule>
    <cfRule type="cellIs" dxfId="192" priority="194" operator="equal">
      <formula>"активно"</formula>
    </cfRule>
  </conditionalFormatting>
  <conditionalFormatting sqref="K346">
    <cfRule type="cellIs" dxfId="191" priority="187" operator="equal">
      <formula>"постоянно"</formula>
    </cfRule>
    <cfRule type="cellIs" dxfId="190" priority="188" operator="equal">
      <formula>"просрочено"</formula>
    </cfRule>
    <cfRule type="cellIs" dxfId="189" priority="189" operator="equal">
      <formula>"неактивно"</formula>
    </cfRule>
    <cfRule type="cellIs" dxfId="188" priority="190" operator="equal">
      <formula>"активно"</formula>
    </cfRule>
  </conditionalFormatting>
  <conditionalFormatting sqref="L347">
    <cfRule type="cellIs" dxfId="187" priority="183" operator="equal">
      <formula>"постоянно"</formula>
    </cfRule>
    <cfRule type="cellIs" dxfId="186" priority="184" operator="equal">
      <formula>"просрочено"</formula>
    </cfRule>
    <cfRule type="cellIs" dxfId="185" priority="185" operator="equal">
      <formula>"неактивно"</formula>
    </cfRule>
    <cfRule type="cellIs" dxfId="184" priority="186" operator="equal">
      <formula>"активно"</formula>
    </cfRule>
  </conditionalFormatting>
  <conditionalFormatting sqref="R347">
    <cfRule type="cellIs" dxfId="183" priority="179" operator="equal">
      <formula>"постоянно"</formula>
    </cfRule>
    <cfRule type="cellIs" dxfId="182" priority="180" operator="equal">
      <formula>"просрочено"</formula>
    </cfRule>
    <cfRule type="cellIs" dxfId="181" priority="181" operator="equal">
      <formula>"неактивно"</formula>
    </cfRule>
    <cfRule type="cellIs" dxfId="180" priority="182" operator="equal">
      <formula>"активно"</formula>
    </cfRule>
  </conditionalFormatting>
  <conditionalFormatting sqref="Q346">
    <cfRule type="cellIs" dxfId="179" priority="175" operator="equal">
      <formula>"постоянно"</formula>
    </cfRule>
    <cfRule type="cellIs" dxfId="178" priority="176" operator="equal">
      <formula>"просрочено"</formula>
    </cfRule>
    <cfRule type="cellIs" dxfId="177" priority="177" operator="equal">
      <formula>"неактивно"</formula>
    </cfRule>
    <cfRule type="cellIs" dxfId="176" priority="178" operator="equal">
      <formula>"активно"</formula>
    </cfRule>
  </conditionalFormatting>
  <conditionalFormatting sqref="P345">
    <cfRule type="cellIs" dxfId="175" priority="171" operator="equal">
      <formula>"постоянно"</formula>
    </cfRule>
    <cfRule type="cellIs" dxfId="174" priority="172" operator="equal">
      <formula>"просрочено"</formula>
    </cfRule>
    <cfRule type="cellIs" dxfId="173" priority="173" operator="equal">
      <formula>"неактивно"</formula>
    </cfRule>
    <cfRule type="cellIs" dxfId="172" priority="174" operator="equal">
      <formula>"активно"</formula>
    </cfRule>
  </conditionalFormatting>
  <conditionalFormatting sqref="O344">
    <cfRule type="cellIs" dxfId="171" priority="167" operator="equal">
      <formula>"постоянно"</formula>
    </cfRule>
    <cfRule type="cellIs" dxfId="170" priority="168" operator="equal">
      <formula>"просрочено"</formula>
    </cfRule>
    <cfRule type="cellIs" dxfId="169" priority="169" operator="equal">
      <formula>"неактивно"</formula>
    </cfRule>
    <cfRule type="cellIs" dxfId="168" priority="170" operator="equal">
      <formula>"активно"</formula>
    </cfRule>
  </conditionalFormatting>
  <conditionalFormatting sqref="N343">
    <cfRule type="cellIs" dxfId="167" priority="163" operator="equal">
      <formula>"постоянно"</formula>
    </cfRule>
    <cfRule type="cellIs" dxfId="166" priority="164" operator="equal">
      <formula>"просрочено"</formula>
    </cfRule>
    <cfRule type="cellIs" dxfId="165" priority="165" operator="equal">
      <formula>"неактивно"</formula>
    </cfRule>
    <cfRule type="cellIs" dxfId="164" priority="166" operator="equal">
      <formula>"активно"</formula>
    </cfRule>
  </conditionalFormatting>
  <conditionalFormatting sqref="M342">
    <cfRule type="cellIs" dxfId="163" priority="159" operator="equal">
      <formula>"постоянно"</formula>
    </cfRule>
    <cfRule type="cellIs" dxfId="162" priority="160" operator="equal">
      <formula>"просрочено"</formula>
    </cfRule>
    <cfRule type="cellIs" dxfId="161" priority="161" operator="equal">
      <formula>"неактивно"</formula>
    </cfRule>
    <cfRule type="cellIs" dxfId="160" priority="162" operator="equal">
      <formula>"активно"</formula>
    </cfRule>
  </conditionalFormatting>
  <conditionalFormatting sqref="H348:L348 G349 I349:M349 G350:H350 J350:N350 G351:I351 K351:O351 G352:J352 L352:P352 G353:K353 M353:Q353 R352 Q351:R351 P350:R350 O349:R349 N348:R348">
    <cfRule type="cellIs" dxfId="159" priority="154" operator="equal">
      <formula>"постоянно"</formula>
    </cfRule>
    <cfRule type="cellIs" dxfId="158" priority="156" operator="equal">
      <formula>"просрочено"</formula>
    </cfRule>
    <cfRule type="cellIs" dxfId="157" priority="157" operator="equal">
      <formula>"неактивно"</formula>
    </cfRule>
    <cfRule type="cellIs" dxfId="156" priority="158" operator="equal">
      <formula>"активно"</formula>
    </cfRule>
  </conditionalFormatting>
  <conditionalFormatting sqref="G349:G353">
    <cfRule type="timePeriod" dxfId="155" priority="155" timePeriod="thisMonth">
      <formula>AND(MONTH(G349)=MONTH(TODAY()),YEAR(G349)=YEAR(TODAY()))</formula>
    </cfRule>
  </conditionalFormatting>
  <conditionalFormatting sqref="G348">
    <cfRule type="cellIs" dxfId="154" priority="150" operator="equal">
      <formula>"постоянно"</formula>
    </cfRule>
    <cfRule type="cellIs" dxfId="153" priority="151" operator="equal">
      <formula>"просрочено"</formula>
    </cfRule>
    <cfRule type="cellIs" dxfId="152" priority="152" operator="equal">
      <formula>"неактивно"</formula>
    </cfRule>
    <cfRule type="cellIs" dxfId="151" priority="153" operator="equal">
      <formula>"активно"</formula>
    </cfRule>
  </conditionalFormatting>
  <conditionalFormatting sqref="H349">
    <cfRule type="cellIs" dxfId="150" priority="146" operator="equal">
      <formula>"постоянно"</formula>
    </cfRule>
    <cfRule type="cellIs" dxfId="149" priority="147" operator="equal">
      <formula>"просрочено"</formula>
    </cfRule>
    <cfRule type="cellIs" dxfId="148" priority="148" operator="equal">
      <formula>"неактивно"</formula>
    </cfRule>
    <cfRule type="cellIs" dxfId="147" priority="149" operator="equal">
      <formula>"активно"</formula>
    </cfRule>
  </conditionalFormatting>
  <conditionalFormatting sqref="I350">
    <cfRule type="cellIs" dxfId="146" priority="142" operator="equal">
      <formula>"постоянно"</formula>
    </cfRule>
    <cfRule type="cellIs" dxfId="145" priority="143" operator="equal">
      <formula>"просрочено"</formula>
    </cfRule>
    <cfRule type="cellIs" dxfId="144" priority="144" operator="equal">
      <formula>"неактивно"</formula>
    </cfRule>
    <cfRule type="cellIs" dxfId="143" priority="145" operator="equal">
      <formula>"активно"</formula>
    </cfRule>
  </conditionalFormatting>
  <conditionalFormatting sqref="J351">
    <cfRule type="cellIs" dxfId="142" priority="138" operator="equal">
      <formula>"постоянно"</formula>
    </cfRule>
    <cfRule type="cellIs" dxfId="141" priority="139" operator="equal">
      <formula>"просрочено"</formula>
    </cfRule>
    <cfRule type="cellIs" dxfId="140" priority="140" operator="equal">
      <formula>"неактивно"</formula>
    </cfRule>
    <cfRule type="cellIs" dxfId="139" priority="141" operator="equal">
      <formula>"активно"</formula>
    </cfRule>
  </conditionalFormatting>
  <conditionalFormatting sqref="K352">
    <cfRule type="cellIs" dxfId="138" priority="134" operator="equal">
      <formula>"постоянно"</formula>
    </cfRule>
    <cfRule type="cellIs" dxfId="137" priority="135" operator="equal">
      <formula>"просрочено"</formula>
    </cfRule>
    <cfRule type="cellIs" dxfId="136" priority="136" operator="equal">
      <formula>"неактивно"</formula>
    </cfRule>
    <cfRule type="cellIs" dxfId="135" priority="137" operator="equal">
      <formula>"активно"</formula>
    </cfRule>
  </conditionalFormatting>
  <conditionalFormatting sqref="L353">
    <cfRule type="cellIs" dxfId="134" priority="130" operator="equal">
      <formula>"постоянно"</formula>
    </cfRule>
    <cfRule type="cellIs" dxfId="133" priority="131" operator="equal">
      <formula>"просрочено"</formula>
    </cfRule>
    <cfRule type="cellIs" dxfId="132" priority="132" operator="equal">
      <formula>"неактивно"</formula>
    </cfRule>
    <cfRule type="cellIs" dxfId="131" priority="133" operator="equal">
      <formula>"активно"</formula>
    </cfRule>
  </conditionalFormatting>
  <conditionalFormatting sqref="R353">
    <cfRule type="cellIs" dxfId="130" priority="126" operator="equal">
      <formula>"постоянно"</formula>
    </cfRule>
    <cfRule type="cellIs" dxfId="129" priority="127" operator="equal">
      <formula>"просрочено"</formula>
    </cfRule>
    <cfRule type="cellIs" dxfId="128" priority="128" operator="equal">
      <formula>"неактивно"</formula>
    </cfRule>
    <cfRule type="cellIs" dxfId="127" priority="129" operator="equal">
      <formula>"активно"</formula>
    </cfRule>
  </conditionalFormatting>
  <conditionalFormatting sqref="Q352">
    <cfRule type="cellIs" dxfId="126" priority="122" operator="equal">
      <formula>"постоянно"</formula>
    </cfRule>
    <cfRule type="cellIs" dxfId="125" priority="123" operator="equal">
      <formula>"просрочено"</formula>
    </cfRule>
    <cfRule type="cellIs" dxfId="124" priority="124" operator="equal">
      <formula>"неактивно"</formula>
    </cfRule>
    <cfRule type="cellIs" dxfId="123" priority="125" operator="equal">
      <formula>"активно"</formula>
    </cfRule>
  </conditionalFormatting>
  <conditionalFormatting sqref="P351">
    <cfRule type="cellIs" dxfId="122" priority="118" operator="equal">
      <formula>"постоянно"</formula>
    </cfRule>
    <cfRule type="cellIs" dxfId="121" priority="119" operator="equal">
      <formula>"просрочено"</formula>
    </cfRule>
    <cfRule type="cellIs" dxfId="120" priority="120" operator="equal">
      <formula>"неактивно"</formula>
    </cfRule>
    <cfRule type="cellIs" dxfId="119" priority="121" operator="equal">
      <formula>"активно"</formula>
    </cfRule>
  </conditionalFormatting>
  <conditionalFormatting sqref="O350">
    <cfRule type="cellIs" dxfId="118" priority="114" operator="equal">
      <formula>"постоянно"</formula>
    </cfRule>
    <cfRule type="cellIs" dxfId="117" priority="115" operator="equal">
      <formula>"просрочено"</formula>
    </cfRule>
    <cfRule type="cellIs" dxfId="116" priority="116" operator="equal">
      <formula>"неактивно"</formula>
    </cfRule>
    <cfRule type="cellIs" dxfId="115" priority="117" operator="equal">
      <formula>"активно"</formula>
    </cfRule>
  </conditionalFormatting>
  <conditionalFormatting sqref="N349">
    <cfRule type="cellIs" dxfId="114" priority="110" operator="equal">
      <formula>"постоянно"</formula>
    </cfRule>
    <cfRule type="cellIs" dxfId="113" priority="111" operator="equal">
      <formula>"просрочено"</formula>
    </cfRule>
    <cfRule type="cellIs" dxfId="112" priority="112" operator="equal">
      <formula>"неактивно"</formula>
    </cfRule>
    <cfRule type="cellIs" dxfId="111" priority="113" operator="equal">
      <formula>"активно"</formula>
    </cfRule>
  </conditionalFormatting>
  <conditionalFormatting sqref="M348">
    <cfRule type="cellIs" dxfId="110" priority="106" operator="equal">
      <formula>"постоянно"</formula>
    </cfRule>
    <cfRule type="cellIs" dxfId="109" priority="107" operator="equal">
      <formula>"просрочено"</formula>
    </cfRule>
    <cfRule type="cellIs" dxfId="108" priority="108" operator="equal">
      <formula>"неактивно"</formula>
    </cfRule>
    <cfRule type="cellIs" dxfId="107" priority="109" operator="equal">
      <formula>"активно"</formula>
    </cfRule>
  </conditionalFormatting>
  <conditionalFormatting sqref="M354">
    <cfRule type="cellIs" dxfId="106" priority="102" operator="equal">
      <formula>"постоянно"</formula>
    </cfRule>
    <cfRule type="cellIs" dxfId="105" priority="103" operator="equal">
      <formula>"просрочено"</formula>
    </cfRule>
    <cfRule type="cellIs" dxfId="104" priority="104" operator="equal">
      <formula>"неактивно"</formula>
    </cfRule>
    <cfRule type="cellIs" dxfId="103" priority="105" operator="equal">
      <formula>"активно"</formula>
    </cfRule>
  </conditionalFormatting>
  <conditionalFormatting sqref="N355">
    <cfRule type="cellIs" dxfId="102" priority="98" operator="equal">
      <formula>"постоянно"</formula>
    </cfRule>
    <cfRule type="cellIs" dxfId="101" priority="99" operator="equal">
      <formula>"просрочено"</formula>
    </cfRule>
    <cfRule type="cellIs" dxfId="100" priority="100" operator="equal">
      <formula>"неактивно"</formula>
    </cfRule>
    <cfRule type="cellIs" dxfId="99" priority="101" operator="equal">
      <formula>"активно"</formula>
    </cfRule>
  </conditionalFormatting>
  <conditionalFormatting sqref="H355">
    <cfRule type="cellIs" dxfId="98" priority="94" operator="equal">
      <formula>"постоянно"</formula>
    </cfRule>
    <cfRule type="cellIs" dxfId="97" priority="95" operator="equal">
      <formula>"просрочено"</formula>
    </cfRule>
    <cfRule type="cellIs" dxfId="96" priority="96" operator="equal">
      <formula>"неактивно"</formula>
    </cfRule>
    <cfRule type="cellIs" dxfId="95" priority="97" operator="equal">
      <formula>"активно"</formula>
    </cfRule>
  </conditionalFormatting>
  <conditionalFormatting sqref="G354">
    <cfRule type="cellIs" dxfId="94" priority="90" operator="equal">
      <formula>"постоянно"</formula>
    </cfRule>
    <cfRule type="cellIs" dxfId="93" priority="91" operator="equal">
      <formula>"просрочено"</formula>
    </cfRule>
    <cfRule type="cellIs" dxfId="92" priority="92" operator="equal">
      <formula>"неактивно"</formula>
    </cfRule>
    <cfRule type="cellIs" dxfId="91" priority="93" operator="equal">
      <formula>"активно"</formula>
    </cfRule>
  </conditionalFormatting>
  <conditionalFormatting sqref="H335:L335 G336 I336:M336 G337:H337 J337:N337 G338:I338 K338:O338 G339:J339 L339:P339 R339 Q338:R338 P337:R337 O336:R336 N335:R335">
    <cfRule type="cellIs" dxfId="90" priority="85" operator="equal">
      <formula>"постоянно"</formula>
    </cfRule>
    <cfRule type="cellIs" dxfId="89" priority="87" operator="equal">
      <formula>"просрочено"</formula>
    </cfRule>
    <cfRule type="cellIs" dxfId="88" priority="88" operator="equal">
      <formula>"неактивно"</formula>
    </cfRule>
    <cfRule type="cellIs" dxfId="87" priority="89" operator="equal">
      <formula>"активно"</formula>
    </cfRule>
  </conditionalFormatting>
  <conditionalFormatting sqref="G336:G339">
    <cfRule type="timePeriod" dxfId="86" priority="86" timePeriod="thisMonth">
      <formula>AND(MONTH(G336)=MONTH(TODAY()),YEAR(G336)=YEAR(TODAY()))</formula>
    </cfRule>
  </conditionalFormatting>
  <conditionalFormatting sqref="G335">
    <cfRule type="cellIs" dxfId="85" priority="81" operator="equal">
      <formula>"постоянно"</formula>
    </cfRule>
    <cfRule type="cellIs" dxfId="84" priority="82" operator="equal">
      <formula>"просрочено"</formula>
    </cfRule>
    <cfRule type="cellIs" dxfId="83" priority="83" operator="equal">
      <formula>"неактивно"</formula>
    </cfRule>
    <cfRule type="cellIs" dxfId="82" priority="84" operator="equal">
      <formula>"активно"</formula>
    </cfRule>
  </conditionalFormatting>
  <conditionalFormatting sqref="H336">
    <cfRule type="cellIs" dxfId="81" priority="77" operator="equal">
      <formula>"постоянно"</formula>
    </cfRule>
    <cfRule type="cellIs" dxfId="80" priority="78" operator="equal">
      <formula>"просрочено"</formula>
    </cfRule>
    <cfRule type="cellIs" dxfId="79" priority="79" operator="equal">
      <formula>"неактивно"</formula>
    </cfRule>
    <cfRule type="cellIs" dxfId="78" priority="80" operator="equal">
      <formula>"активно"</formula>
    </cfRule>
  </conditionalFormatting>
  <conditionalFormatting sqref="I337">
    <cfRule type="cellIs" dxfId="77" priority="73" operator="equal">
      <formula>"постоянно"</formula>
    </cfRule>
    <cfRule type="cellIs" dxfId="76" priority="74" operator="equal">
      <formula>"просрочено"</formula>
    </cfRule>
    <cfRule type="cellIs" dxfId="75" priority="75" operator="equal">
      <formula>"неактивно"</formula>
    </cfRule>
    <cfRule type="cellIs" dxfId="74" priority="76" operator="equal">
      <formula>"активно"</formula>
    </cfRule>
  </conditionalFormatting>
  <conditionalFormatting sqref="J338">
    <cfRule type="cellIs" dxfId="73" priority="69" operator="equal">
      <formula>"постоянно"</formula>
    </cfRule>
    <cfRule type="cellIs" dxfId="72" priority="70" operator="equal">
      <formula>"просрочено"</formula>
    </cfRule>
    <cfRule type="cellIs" dxfId="71" priority="71" operator="equal">
      <formula>"неактивно"</formula>
    </cfRule>
    <cfRule type="cellIs" dxfId="70" priority="72" operator="equal">
      <formula>"активно"</formula>
    </cfRule>
  </conditionalFormatting>
  <conditionalFormatting sqref="K339">
    <cfRule type="cellIs" dxfId="69" priority="65" operator="equal">
      <formula>"постоянно"</formula>
    </cfRule>
    <cfRule type="cellIs" dxfId="68" priority="66" operator="equal">
      <formula>"просрочено"</formula>
    </cfRule>
    <cfRule type="cellIs" dxfId="67" priority="67" operator="equal">
      <formula>"неактивно"</formula>
    </cfRule>
    <cfRule type="cellIs" dxfId="66" priority="68" operator="equal">
      <formula>"активно"</formula>
    </cfRule>
  </conditionalFormatting>
  <conditionalFormatting sqref="Q339">
    <cfRule type="cellIs" dxfId="65" priority="61" operator="equal">
      <formula>"постоянно"</formula>
    </cfRule>
    <cfRule type="cellIs" dxfId="64" priority="62" operator="equal">
      <formula>"просрочено"</formula>
    </cfRule>
    <cfRule type="cellIs" dxfId="63" priority="63" operator="equal">
      <formula>"неактивно"</formula>
    </cfRule>
    <cfRule type="cellIs" dxfId="62" priority="64" operator="equal">
      <formula>"активно"</formula>
    </cfRule>
  </conditionalFormatting>
  <conditionalFormatting sqref="P338">
    <cfRule type="cellIs" dxfId="61" priority="57" operator="equal">
      <formula>"постоянно"</formula>
    </cfRule>
    <cfRule type="cellIs" dxfId="60" priority="58" operator="equal">
      <formula>"просрочено"</formula>
    </cfRule>
    <cfRule type="cellIs" dxfId="59" priority="59" operator="equal">
      <formula>"неактивно"</formula>
    </cfRule>
    <cfRule type="cellIs" dxfId="58" priority="60" operator="equal">
      <formula>"активно"</formula>
    </cfRule>
  </conditionalFormatting>
  <conditionalFormatting sqref="O337">
    <cfRule type="cellIs" dxfId="57" priority="53" operator="equal">
      <formula>"постоянно"</formula>
    </cfRule>
    <cfRule type="cellIs" dxfId="56" priority="54" operator="equal">
      <formula>"просрочено"</formula>
    </cfRule>
    <cfRule type="cellIs" dxfId="55" priority="55" operator="equal">
      <formula>"неактивно"</formula>
    </cfRule>
    <cfRule type="cellIs" dxfId="54" priority="56" operator="equal">
      <formula>"активно"</formula>
    </cfRule>
  </conditionalFormatting>
  <conditionalFormatting sqref="N336">
    <cfRule type="cellIs" dxfId="53" priority="49" operator="equal">
      <formula>"постоянно"</formula>
    </cfRule>
    <cfRule type="cellIs" dxfId="52" priority="50" operator="equal">
      <formula>"просрочено"</formula>
    </cfRule>
    <cfRule type="cellIs" dxfId="51" priority="51" operator="equal">
      <formula>"неактивно"</formula>
    </cfRule>
    <cfRule type="cellIs" dxfId="50" priority="52" operator="equal">
      <formula>"активно"</formula>
    </cfRule>
  </conditionalFormatting>
  <conditionalFormatting sqref="M335">
    <cfRule type="cellIs" dxfId="49" priority="45" operator="equal">
      <formula>"постоянно"</formula>
    </cfRule>
    <cfRule type="cellIs" dxfId="48" priority="46" operator="equal">
      <formula>"просрочено"</formula>
    </cfRule>
    <cfRule type="cellIs" dxfId="47" priority="47" operator="equal">
      <formula>"неактивно"</formula>
    </cfRule>
    <cfRule type="cellIs" dxfId="46" priority="48" operator="equal">
      <formula>"активно"</formula>
    </cfRule>
  </conditionalFormatting>
  <conditionalFormatting sqref="L340">
    <cfRule type="cellIs" dxfId="45" priority="41" operator="equal">
      <formula>"постоянно"</formula>
    </cfRule>
    <cfRule type="cellIs" dxfId="44" priority="42" operator="equal">
      <formula>"просрочено"</formula>
    </cfRule>
    <cfRule type="cellIs" dxfId="43" priority="43" operator="equal">
      <formula>"неактивно"</formula>
    </cfRule>
    <cfRule type="cellIs" dxfId="42" priority="44" operator="equal">
      <formula>"активно"</formula>
    </cfRule>
  </conditionalFormatting>
  <conditionalFormatting sqref="R340">
    <cfRule type="cellIs" dxfId="41" priority="37" operator="equal">
      <formula>"постоянно"</formula>
    </cfRule>
    <cfRule type="cellIs" dxfId="40" priority="38" operator="equal">
      <formula>"просрочено"</formula>
    </cfRule>
    <cfRule type="cellIs" dxfId="39" priority="39" operator="equal">
      <formula>"неактивно"</formula>
    </cfRule>
    <cfRule type="cellIs" dxfId="38" priority="40" operator="equal">
      <formula>"активно"</formula>
    </cfRule>
  </conditionalFormatting>
  <conditionalFormatting sqref="H333">
    <cfRule type="cellIs" dxfId="37" priority="33" operator="equal">
      <formula>"постоянно"</formula>
    </cfRule>
    <cfRule type="cellIs" dxfId="36" priority="34" operator="equal">
      <formula>"просрочено"</formula>
    </cfRule>
    <cfRule type="cellIs" dxfId="35" priority="35" operator="equal">
      <formula>"неактивно"</formula>
    </cfRule>
    <cfRule type="cellIs" dxfId="34" priority="36" operator="equal">
      <formula>"активно"</formula>
    </cfRule>
  </conditionalFormatting>
  <conditionalFormatting sqref="N333">
    <cfRule type="cellIs" dxfId="33" priority="29" operator="equal">
      <formula>"постоянно"</formula>
    </cfRule>
    <cfRule type="cellIs" dxfId="32" priority="30" operator="equal">
      <formula>"просрочено"</formula>
    </cfRule>
    <cfRule type="cellIs" dxfId="31" priority="31" operator="equal">
      <formula>"неактивно"</formula>
    </cfRule>
    <cfRule type="cellIs" dxfId="30" priority="32" operator="equal">
      <formula>"активно"</formula>
    </cfRule>
  </conditionalFormatting>
  <conditionalFormatting sqref="H24">
    <cfRule type="cellIs" dxfId="29" priority="25" operator="equal">
      <formula>"постоянно"</formula>
    </cfRule>
    <cfRule type="cellIs" dxfId="28" priority="26" operator="equal">
      <formula>"просрочено"</formula>
    </cfRule>
    <cfRule type="cellIs" dxfId="27" priority="27" operator="equal">
      <formula>"неактивно"</formula>
    </cfRule>
    <cfRule type="cellIs" dxfId="26" priority="28" operator="equal">
      <formula>"активно"</formula>
    </cfRule>
  </conditionalFormatting>
  <conditionalFormatting sqref="H25:H44">
    <cfRule type="cellIs" dxfId="25" priority="21" operator="equal">
      <formula>"постоянно"</formula>
    </cfRule>
    <cfRule type="cellIs" dxfId="24" priority="22" operator="equal">
      <formula>"просрочено"</formula>
    </cfRule>
    <cfRule type="cellIs" dxfId="23" priority="23" operator="equal">
      <formula>"неактивно"</formula>
    </cfRule>
    <cfRule type="cellIs" dxfId="22" priority="24" operator="equal">
      <formula>"активно"</formula>
    </cfRule>
  </conditionalFormatting>
  <conditionalFormatting sqref="N24">
    <cfRule type="cellIs" dxfId="21" priority="17" operator="equal">
      <formula>"постоянно"</formula>
    </cfRule>
    <cfRule type="cellIs" dxfId="20" priority="18" operator="equal">
      <formula>"просрочено"</formula>
    </cfRule>
    <cfRule type="cellIs" dxfId="19" priority="19" operator="equal">
      <formula>"неактивно"</formula>
    </cfRule>
    <cfRule type="cellIs" dxfId="18" priority="20" operator="equal">
      <formula>"активно"</formula>
    </cfRule>
  </conditionalFormatting>
  <conditionalFormatting sqref="N25:N44">
    <cfRule type="cellIs" dxfId="17" priority="13" operator="equal">
      <formula>"постоянно"</formula>
    </cfRule>
    <cfRule type="cellIs" dxfId="16" priority="14" operator="equal">
      <formula>"просрочено"</formula>
    </cfRule>
    <cfRule type="cellIs" dxfId="15" priority="15" operator="equal">
      <formula>"неактивно"</formula>
    </cfRule>
    <cfRule type="cellIs" dxfId="14" priority="16" operator="equal">
      <formula>"активно"</formula>
    </cfRule>
  </conditionalFormatting>
  <conditionalFormatting sqref="G234:R234">
    <cfRule type="cellIs" dxfId="13" priority="9" operator="equal">
      <formula>"постоянно"</formula>
    </cfRule>
    <cfRule type="cellIs" dxfId="12" priority="10" operator="equal">
      <formula>"просрочено"</formula>
    </cfRule>
    <cfRule type="cellIs" dxfId="11" priority="11" operator="equal">
      <formula>"неактивно"</formula>
    </cfRule>
    <cfRule type="cellIs" dxfId="10" priority="12" operator="equal">
      <formula>"активно"</formula>
    </cfRule>
  </conditionalFormatting>
  <conditionalFormatting sqref="H357">
    <cfRule type="cellIs" dxfId="9" priority="5" operator="equal">
      <formula>"постоянно"</formula>
    </cfRule>
    <cfRule type="cellIs" dxfId="8" priority="6" operator="equal">
      <formula>"просрочено"</formula>
    </cfRule>
    <cfRule type="cellIs" dxfId="7" priority="7" operator="equal">
      <formula>"неактивно"</formula>
    </cfRule>
    <cfRule type="cellIs" dxfId="6" priority="8" operator="equal">
      <formula>"активно"</formula>
    </cfRule>
  </conditionalFormatting>
  <conditionalFormatting sqref="N357:N375">
    <cfRule type="cellIs" dxfId="5" priority="1" operator="equal">
      <formula>"постоянно"</formula>
    </cfRule>
    <cfRule type="cellIs" dxfId="4" priority="2" operator="equal">
      <formula>"просрочено"</formula>
    </cfRule>
    <cfRule type="cellIs" dxfId="3" priority="3" operator="equal">
      <formula>"неактивно"</formula>
    </cfRule>
    <cfRule type="cellIs" dxfId="2" priority="4" operator="equal">
      <formula>"активно"</formula>
    </cfRule>
  </conditionalFormatting>
  <dataValidations count="1">
    <dataValidation type="list" allowBlank="1" showInputMessage="1" showErrorMessage="1" sqref="G301:R332 N333 G7:R299 G342:R353 M354 N355 H355 G354 G335:R339 L340 R340 H333 G357:R383">
      <formula1>календарь</formula1>
    </dataValidation>
  </dataValidations>
  <hyperlinks>
    <hyperlink ref="C9" r:id="rId1"/>
    <hyperlink ref="C10" r:id="rId2"/>
    <hyperlink ref="C11" r:id="rId3"/>
    <hyperlink ref="C12" r:id="rId4"/>
    <hyperlink ref="C13" r:id="rId5"/>
    <hyperlink ref="C214" r:id="rId6"/>
    <hyperlink ref="C215" r:id="rId7"/>
    <hyperlink ref="C216" r:id="rId8"/>
    <hyperlink ref="C217" r:id="rId9"/>
    <hyperlink ref="C218" r:id="rId10"/>
    <hyperlink ref="C219" r:id="rId11"/>
    <hyperlink ref="C220" r:id="rId12"/>
    <hyperlink ref="C207" r:id="rId13"/>
    <hyperlink ref="C208" r:id="rId14"/>
    <hyperlink ref="C209" r:id="rId15"/>
    <hyperlink ref="C210" r:id="rId16"/>
    <hyperlink ref="C211" r:id="rId17"/>
    <hyperlink ref="C212" r:id="rId18"/>
    <hyperlink ref="C213" r:id="rId19"/>
    <hyperlink ref="C221" r:id="rId20"/>
    <hyperlink ref="C222" r:id="rId21"/>
    <hyperlink ref="C223" r:id="rId22"/>
    <hyperlink ref="C224" r:id="rId23"/>
    <hyperlink ref="C225" r:id="rId24"/>
    <hyperlink ref="C226" r:id="rId25"/>
    <hyperlink ref="C227" r:id="rId26"/>
    <hyperlink ref="C228" r:id="rId27"/>
    <hyperlink ref="C229" r:id="rId28"/>
    <hyperlink ref="C230" r:id="rId29"/>
    <hyperlink ref="C231" r:id="rId30"/>
    <hyperlink ref="C232" r:id="rId31"/>
    <hyperlink ref="C233" r:id="rId32"/>
    <hyperlink ref="C234" r:id="rId33"/>
    <hyperlink ref="C235" r:id="rId34"/>
    <hyperlink ref="C236" r:id="rId35" location="sect3" display="https://bsuedu.ru/bsu/student/ - sect3"/>
    <hyperlink ref="C239" r:id="rId36"/>
    <hyperlink ref="C240" r:id="rId37"/>
    <hyperlink ref="C241" r:id="rId38"/>
    <hyperlink ref="C242" r:id="rId39"/>
    <hyperlink ref="C243" r:id="rId40"/>
    <hyperlink ref="C244" r:id="rId41"/>
    <hyperlink ref="C245" r:id="rId42"/>
    <hyperlink ref="C246" r:id="rId43"/>
    <hyperlink ref="C247" r:id="rId44"/>
    <hyperlink ref="C248" r:id="rId45"/>
    <hyperlink ref="C237" r:id="rId46"/>
    <hyperlink ref="C238" r:id="rId47"/>
    <hyperlink ref="C249" r:id="rId48"/>
    <hyperlink ref="C250" r:id="rId49"/>
    <hyperlink ref="C251" r:id="rId50"/>
    <hyperlink ref="C252" r:id="rId51"/>
    <hyperlink ref="C253" r:id="rId52"/>
    <hyperlink ref="C254" r:id="rId53"/>
    <hyperlink ref="C255" r:id="rId54"/>
    <hyperlink ref="C256" r:id="rId55"/>
    <hyperlink ref="C257" r:id="rId56"/>
    <hyperlink ref="C258" r:id="rId57"/>
    <hyperlink ref="C259" r:id="rId58"/>
    <hyperlink ref="C260" r:id="rId59"/>
    <hyperlink ref="C261" r:id="rId60"/>
    <hyperlink ref="C262" r:id="rId61"/>
    <hyperlink ref="C263" r:id="rId62"/>
    <hyperlink ref="C264" r:id="rId63"/>
    <hyperlink ref="C265" r:id="rId64"/>
    <hyperlink ref="C266" r:id="rId65"/>
    <hyperlink ref="C267" r:id="rId66"/>
    <hyperlink ref="C268" r:id="rId67"/>
    <hyperlink ref="C269" r:id="rId68"/>
    <hyperlink ref="C270" r:id="rId69"/>
    <hyperlink ref="C271" r:id="rId70"/>
    <hyperlink ref="C272" r:id="rId71"/>
    <hyperlink ref="C273" r:id="rId72"/>
    <hyperlink ref="C274" r:id="rId73"/>
    <hyperlink ref="C275" r:id="rId74"/>
    <hyperlink ref="C276" r:id="rId75"/>
    <hyperlink ref="C8" r:id="rId76"/>
    <hyperlink ref="C7" r:id="rId77"/>
    <hyperlink ref="B84" r:id="rId78"/>
    <hyperlink ref="C46" r:id="rId79"/>
    <hyperlink ref="C47" r:id="rId80"/>
    <hyperlink ref="C48" r:id="rId81"/>
    <hyperlink ref="C49" r:id="rId82"/>
    <hyperlink ref="C50" r:id="rId83"/>
    <hyperlink ref="C51" r:id="rId84"/>
    <hyperlink ref="C52" r:id="rId85"/>
    <hyperlink ref="C53" r:id="rId86"/>
    <hyperlink ref="C54" r:id="rId87"/>
    <hyperlink ref="C55" r:id="rId88"/>
    <hyperlink ref="C56" r:id="rId89"/>
    <hyperlink ref="C57" r:id="rId90"/>
    <hyperlink ref="C58" r:id="rId91"/>
    <hyperlink ref="C59" r:id="rId92"/>
    <hyperlink ref="C60" r:id="rId93"/>
    <hyperlink ref="C61" r:id="rId94"/>
    <hyperlink ref="C62" r:id="rId95"/>
    <hyperlink ref="C63" r:id="rId96"/>
    <hyperlink ref="C64" r:id="rId97"/>
    <hyperlink ref="C65" r:id="rId98"/>
    <hyperlink ref="C66" r:id="rId99"/>
    <hyperlink ref="C67" r:id="rId100"/>
    <hyperlink ref="C68" r:id="rId101"/>
    <hyperlink ref="C69" r:id="rId102"/>
    <hyperlink ref="C71" r:id="rId103"/>
    <hyperlink ref="C72" r:id="rId104"/>
    <hyperlink ref="C73" r:id="rId105"/>
    <hyperlink ref="C74" r:id="rId106"/>
    <hyperlink ref="C75" r:id="rId107"/>
    <hyperlink ref="C76" r:id="rId108"/>
    <hyperlink ref="C77" r:id="rId109"/>
    <hyperlink ref="C78" r:id="rId110"/>
    <hyperlink ref="C79" r:id="rId111"/>
    <hyperlink ref="C80" r:id="rId112"/>
    <hyperlink ref="C81" r:id="rId113"/>
    <hyperlink ref="C82" r:id="rId114"/>
    <hyperlink ref="C83" r:id="rId115"/>
    <hyperlink ref="C84" r:id="rId116"/>
    <hyperlink ref="C85" r:id="rId117"/>
    <hyperlink ref="C86" r:id="rId118"/>
    <hyperlink ref="C87" r:id="rId119"/>
    <hyperlink ref="C88" r:id="rId120"/>
    <hyperlink ref="C89" r:id="rId121"/>
    <hyperlink ref="C90" r:id="rId122"/>
    <hyperlink ref="C91" r:id="rId123"/>
    <hyperlink ref="C93" r:id="rId124"/>
    <hyperlink ref="C94" r:id="rId125"/>
    <hyperlink ref="C95" r:id="rId126"/>
    <hyperlink ref="C96" r:id="rId127"/>
    <hyperlink ref="C97" r:id="rId128"/>
    <hyperlink ref="C98" r:id="rId129"/>
    <hyperlink ref="C100" r:id="rId130"/>
    <hyperlink ref="C104" r:id="rId131"/>
    <hyperlink ref="C110" r:id="rId132"/>
    <hyperlink ref="C105" r:id="rId133"/>
    <hyperlink ref="C106" r:id="rId134"/>
    <hyperlink ref="C107" r:id="rId135"/>
    <hyperlink ref="C108" r:id="rId136"/>
    <hyperlink ref="C109" r:id="rId137"/>
    <hyperlink ref="C111" r:id="rId138"/>
    <hyperlink ref="C119" r:id="rId139"/>
    <hyperlink ref="C120" r:id="rId140"/>
    <hyperlink ref="C121" r:id="rId141"/>
    <hyperlink ref="C122" r:id="rId142"/>
    <hyperlink ref="C123" r:id="rId143"/>
    <hyperlink ref="C124" r:id="rId144"/>
    <hyperlink ref="C125" r:id="rId145"/>
    <hyperlink ref="C126" r:id="rId146"/>
    <hyperlink ref="C127" r:id="rId147"/>
    <hyperlink ref="C128" r:id="rId148"/>
    <hyperlink ref="C129" r:id="rId149"/>
    <hyperlink ref="C130" r:id="rId150"/>
    <hyperlink ref="C131" r:id="rId151"/>
    <hyperlink ref="C132" r:id="rId152"/>
    <hyperlink ref="C133" r:id="rId153"/>
    <hyperlink ref="C134" r:id="rId154"/>
    <hyperlink ref="C135" r:id="rId155"/>
    <hyperlink ref="C136" r:id="rId156"/>
    <hyperlink ref="C137" r:id="rId157"/>
    <hyperlink ref="C138" r:id="rId158"/>
    <hyperlink ref="C139" r:id="rId159"/>
    <hyperlink ref="C140" r:id="rId160"/>
    <hyperlink ref="C141" r:id="rId161"/>
    <hyperlink ref="C142" r:id="rId162"/>
    <hyperlink ref="C143" r:id="rId163"/>
    <hyperlink ref="C144" r:id="rId164"/>
    <hyperlink ref="C145" r:id="rId165"/>
    <hyperlink ref="C146" r:id="rId166"/>
    <hyperlink ref="C147" r:id="rId167"/>
    <hyperlink ref="C148" r:id="rId168"/>
    <hyperlink ref="C149" r:id="rId169"/>
    <hyperlink ref="C150" r:id="rId170"/>
    <hyperlink ref="C92" r:id="rId171"/>
    <hyperlink ref="C294"/>
    <hyperlink ref="C295" r:id="rId172"/>
    <hyperlink ref="C296" r:id="rId173"/>
    <hyperlink ref="C297" r:id="rId174"/>
    <hyperlink ref="C298" r:id="rId175"/>
    <hyperlink ref="C299" r:id="rId176"/>
    <hyperlink ref="C278" r:id="rId177"/>
    <hyperlink ref="C279" r:id="rId178"/>
    <hyperlink ref="C280" r:id="rId179"/>
    <hyperlink ref="C281" r:id="rId180"/>
    <hyperlink ref="C282" r:id="rId181"/>
    <hyperlink ref="C283" r:id="rId182" location="sect3" display="sect3"/>
    <hyperlink ref="C284" r:id="rId183"/>
    <hyperlink ref="C286" r:id="rId184"/>
    <hyperlink ref="C287" r:id="rId185"/>
    <hyperlink ref="C288" r:id="rId186"/>
    <hyperlink ref="C289" r:id="rId187" location="sect1" display="https://www.bsuedu.ru/bsu/resource/officialdocs/sections.php?ID=172 - sect1"/>
    <hyperlink ref="C290" r:id="rId188"/>
    <hyperlink ref="C293" r:id="rId189"/>
    <hyperlink ref="B291" r:id="rId190"/>
    <hyperlink ref="C291" r:id="rId191"/>
    <hyperlink ref="C292" r:id="rId192"/>
    <hyperlink ref="C300"/>
    <hyperlink ref="C301" r:id="rId193"/>
    <hyperlink ref="C302" r:id="rId194"/>
    <hyperlink ref="C303" r:id="rId195"/>
    <hyperlink ref="C304" r:id="rId196"/>
    <hyperlink ref="C305" r:id="rId197"/>
    <hyperlink ref="C306" r:id="rId198"/>
    <hyperlink ref="C307" r:id="rId199"/>
    <hyperlink ref="C308" r:id="rId200"/>
    <hyperlink ref="C309" r:id="rId201"/>
    <hyperlink ref="C310" r:id="rId202"/>
    <hyperlink ref="C311" r:id="rId203"/>
    <hyperlink ref="C312" r:id="rId204"/>
    <hyperlink ref="C313" r:id="rId205"/>
    <hyperlink ref="C314" r:id="rId206"/>
    <hyperlink ref="C315" r:id="rId207"/>
    <hyperlink ref="C316" r:id="rId208"/>
    <hyperlink ref="C317" r:id="rId209"/>
    <hyperlink ref="C318" r:id="rId210"/>
    <hyperlink ref="C319" r:id="rId211"/>
    <hyperlink ref="C320" r:id="rId212"/>
    <hyperlink ref="C321" r:id="rId213"/>
    <hyperlink ref="C322" r:id="rId214"/>
    <hyperlink ref="C323" r:id="rId215"/>
    <hyperlink ref="C324" r:id="rId216"/>
    <hyperlink ref="C325" r:id="rId217"/>
    <hyperlink ref="C326" r:id="rId218"/>
    <hyperlink ref="C327" r:id="rId219"/>
    <hyperlink ref="C331" r:id="rId220"/>
    <hyperlink ref="C328" r:id="rId221"/>
    <hyperlink ref="C329" r:id="rId222"/>
    <hyperlink ref="C330" r:id="rId223"/>
    <hyperlink ref="C44" r:id="rId224"/>
    <hyperlink ref="C101" r:id="rId225"/>
    <hyperlink ref="C14" r:id="rId226"/>
    <hyperlink ref="C103" r:id="rId227"/>
    <hyperlink ref="C99" r:id="rId228"/>
    <hyperlink ref="C165" r:id="rId229"/>
    <hyperlink ref="C201" r:id="rId230"/>
    <hyperlink ref="C206" r:id="rId231"/>
    <hyperlink ref="C205" r:id="rId232"/>
  </hyperlinks>
  <printOptions horizontalCentered="1"/>
  <pageMargins left="0.59055118110236227" right="0.39370078740157483" top="0.59055118110236227" bottom="0.59055118110236227" header="0.27559055118110237" footer="0.27559055118110237"/>
  <pageSetup paperSize="9" scale="44" fitToHeight="0" orientation="landscape" r:id="rId23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Кураторы!$A$1:$A$12</xm:f>
          </x14:formula1>
          <xm:sqref>F8:F13 F215:F220 F222:F226 F228:F235 F237:F238 F240:F248 F250:F262 F264:F271 F273:F276 F278:F284 F333:F1048576 F1:F6 F295:F299 F301:F330 F16:F44 F286:F293 F46:F213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2" sqref="A2"/>
    </sheetView>
  </sheetViews>
  <sheetFormatPr defaultRowHeight="15" x14ac:dyDescent="0.25"/>
  <cols>
    <col min="1" max="1" width="79.7109375" customWidth="1"/>
  </cols>
  <sheetData>
    <row r="1" spans="1:1" x14ac:dyDescent="0.25">
      <c r="A1" s="31" t="s">
        <v>639</v>
      </c>
    </row>
    <row r="2" spans="1:1" ht="30" x14ac:dyDescent="0.25">
      <c r="A2" s="34" t="s">
        <v>91</v>
      </c>
    </row>
    <row r="3" spans="1:1" ht="30" x14ac:dyDescent="0.25">
      <c r="A3" s="33" t="s">
        <v>239</v>
      </c>
    </row>
    <row r="4" spans="1:1" ht="30" x14ac:dyDescent="0.25">
      <c r="A4" s="34" t="s">
        <v>234</v>
      </c>
    </row>
    <row r="5" spans="1:1" ht="30" x14ac:dyDescent="0.25">
      <c r="A5" s="34" t="s">
        <v>242</v>
      </c>
    </row>
    <row r="6" spans="1:1" ht="30" x14ac:dyDescent="0.25">
      <c r="A6" s="34" t="s">
        <v>238</v>
      </c>
    </row>
    <row r="7" spans="1:1" ht="30" x14ac:dyDescent="0.25">
      <c r="A7" s="34" t="s">
        <v>243</v>
      </c>
    </row>
    <row r="8" spans="1:1" ht="30" x14ac:dyDescent="0.25">
      <c r="A8" s="34" t="s">
        <v>240</v>
      </c>
    </row>
    <row r="9" spans="1:1" ht="30" x14ac:dyDescent="0.25">
      <c r="A9" s="34" t="s">
        <v>640</v>
      </c>
    </row>
    <row r="10" spans="1:1" ht="30" x14ac:dyDescent="0.25">
      <c r="A10" s="34" t="s">
        <v>241</v>
      </c>
    </row>
    <row r="11" spans="1:1" ht="30" x14ac:dyDescent="0.25">
      <c r="A11" s="34" t="s">
        <v>237</v>
      </c>
    </row>
    <row r="12" spans="1:1" ht="30" x14ac:dyDescent="0.25">
      <c r="A12" s="34" t="s">
        <v>269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Структура</vt:lpstr>
      <vt:lpstr>Кураторы</vt:lpstr>
      <vt:lpstr>Структура!Заголовки_для_печати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2022-03-02T11:41:20Z</cp:lastPrinted>
  <dcterms:created xsi:type="dcterms:W3CDTF">2022-02-22T06:59:57Z</dcterms:created>
  <dcterms:modified xsi:type="dcterms:W3CDTF">2022-03-29T13:53:03Z</dcterms:modified>
</cp:coreProperties>
</file>